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omenaBlaszczyk\Desktop\zamówienia do wysyłki\"/>
    </mc:Choice>
  </mc:AlternateContent>
  <bookViews>
    <workbookView xWindow="0" yWindow="0" windowWidth="23040" windowHeight="7920" activeTab="1"/>
  </bookViews>
  <sheets>
    <sheet name="Formularz ofertowy " sheetId="1" r:id="rId1"/>
    <sheet name="PM 153 Mleczarni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I12" i="2" s="1"/>
  <c r="F12" i="2"/>
  <c r="H11" i="2"/>
  <c r="I11" i="2" s="1"/>
  <c r="F11" i="2"/>
  <c r="H10" i="2"/>
  <c r="I10" i="2" s="1"/>
  <c r="F10" i="2"/>
  <c r="H9" i="2"/>
  <c r="I9" i="2" s="1"/>
  <c r="F9" i="2"/>
  <c r="H8" i="2"/>
  <c r="I8" i="2" s="1"/>
  <c r="F8" i="2"/>
  <c r="H7" i="2"/>
  <c r="I7" i="2" s="1"/>
  <c r="F7" i="2"/>
  <c r="H6" i="2"/>
  <c r="I6" i="2" s="1"/>
  <c r="F6" i="2"/>
  <c r="H5" i="2"/>
  <c r="I5" i="2" s="1"/>
  <c r="F5" i="2"/>
  <c r="H4" i="2"/>
  <c r="I4" i="2" s="1"/>
  <c r="F4" i="2"/>
  <c r="H3" i="2"/>
  <c r="I3" i="2" s="1"/>
  <c r="F3" i="2"/>
  <c r="F13" i="2" l="1"/>
  <c r="I13" i="2"/>
</calcChain>
</file>

<file path=xl/sharedStrings.xml><?xml version="1.0" encoding="utf-8"?>
<sst xmlns="http://schemas.openxmlformats.org/spreadsheetml/2006/main" count="40" uniqueCount="32">
  <si>
    <t>………………………....                                   ……………………….., dnia………...</t>
  </si>
  <si>
    <t>Pieczątka Wykonawcy</t>
  </si>
  <si>
    <t>FORMULARZ OFERTOWY</t>
  </si>
  <si>
    <t>Nazwa Wykonawcy………………………………………………………………………</t>
  </si>
  <si>
    <t>Adres……………………………………………</t>
  </si>
  <si>
    <t>Telefon, fax, e-mail  …………………………………………………………………</t>
  </si>
  <si>
    <t>W odpowiedzi na zapytanie ofertowe z dnia 11.12.2025 roku dotyczące</t>
  </si>
  <si>
    <t>składamy  ofertę zgodnie z formularzem cenowym w załączeniu.</t>
  </si>
  <si>
    <t>Oferta cenowa</t>
  </si>
  <si>
    <t>Lp.</t>
  </si>
  <si>
    <t xml:space="preserve">Nazwa Towaru </t>
  </si>
  <si>
    <t>Ilość
dla 100 dzieci na 2026r.</t>
  </si>
  <si>
    <t>Jednostka miary</t>
  </si>
  <si>
    <t xml:space="preserve">Cena netto </t>
  </si>
  <si>
    <t>Warość netto</t>
  </si>
  <si>
    <t xml:space="preserve"> Vat </t>
  </si>
  <si>
    <t xml:space="preserve">cena brutto </t>
  </si>
  <si>
    <t xml:space="preserve">Wartość brutto </t>
  </si>
  <si>
    <t>Jogurt 5L</t>
  </si>
  <si>
    <t>szt.</t>
  </si>
  <si>
    <t>Jogurt naturalny, 2% tłuszczu, 350 g</t>
  </si>
  <si>
    <t>Masło ekstra 82%, 200 g</t>
  </si>
  <si>
    <t>Mleko UHT, 3,2% tłuszczu, 1L</t>
  </si>
  <si>
    <t xml:space="preserve">Ser twarogowy półtłusty </t>
  </si>
  <si>
    <t>kg</t>
  </si>
  <si>
    <t>Ser żółty Gouda pełnotłusty, (plastry/ kostka)</t>
  </si>
  <si>
    <t>Śmietana, 12% tłuszczu 200ml</t>
  </si>
  <si>
    <t>Śmietana, 30% tłuszczu 400 ml</t>
  </si>
  <si>
    <t xml:space="preserve">Ser mozarella podpuszczkowy (biały-twarogowy) 125 g </t>
  </si>
  <si>
    <t>Ser typu "Feta" półtłusty Mlekovita 270 g</t>
  </si>
  <si>
    <t>SUMA</t>
  </si>
  <si>
    <t xml:space="preserve">zakupu nabiału, przetworów mlecznych i tłuszczy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</si>
</sst>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19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Liberation Sans"/>
      <charset val="238"/>
    </font>
    <font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6" fillId="0" borderId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6" borderId="1" xfId="1" applyFont="1" applyFill="1" applyBorder="1" applyAlignment="1">
      <alignment horizontal="center" vertical="center"/>
    </xf>
    <xf numFmtId="1" fontId="10" fillId="6" borderId="1" xfId="1" applyNumberFormat="1" applyFont="1" applyFill="1" applyBorder="1" applyAlignment="1">
      <alignment horizontal="center" vertical="center" wrapText="1"/>
    </xf>
    <xf numFmtId="0" fontId="11" fillId="4" borderId="1" xfId="3" applyFont="1" applyBorder="1" applyAlignment="1">
      <alignment horizontal="center" vertical="center" wrapText="1"/>
    </xf>
    <xf numFmtId="0" fontId="11" fillId="4" borderId="1" xfId="3" applyFont="1" applyBorder="1" applyAlignment="1">
      <alignment horizontal="center" vertical="center"/>
    </xf>
    <xf numFmtId="0" fontId="12" fillId="5" borderId="2" xfId="4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5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8" borderId="1" xfId="5" applyFont="1" applyFill="1" applyBorder="1" applyAlignment="1">
      <alignment horizontal="left" vertical="center"/>
    </xf>
    <xf numFmtId="1" fontId="15" fillId="7" borderId="1" xfId="0" applyNumberFormat="1" applyFont="1" applyFill="1" applyBorder="1" applyAlignment="1">
      <alignment horizontal="center" vertical="center"/>
    </xf>
    <xf numFmtId="0" fontId="15" fillId="9" borderId="1" xfId="5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1" xfId="5" applyFont="1" applyFill="1" applyBorder="1" applyAlignment="1">
      <alignment horizontal="left" vertical="center" wrapText="1"/>
    </xf>
    <xf numFmtId="1" fontId="15" fillId="10" borderId="1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vertical="center"/>
    </xf>
    <xf numFmtId="0" fontId="15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43" fontId="17" fillId="11" borderId="1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4" fillId="0" borderId="0" xfId="0" applyFont="1"/>
    <xf numFmtId="1" fontId="18" fillId="0" borderId="0" xfId="0" applyNumberFormat="1" applyFont="1" applyAlignment="1">
      <alignment horizont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10" borderId="1" xfId="0" applyFont="1" applyFill="1" applyBorder="1" applyAlignment="1" applyProtection="1">
      <alignment horizontal="center" vertical="center"/>
      <protection locked="0"/>
    </xf>
    <xf numFmtId="164" fontId="15" fillId="11" borderId="1" xfId="0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11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6">
    <cellStyle name="Akcent 4" xfId="3" builtinId="41"/>
    <cellStyle name="Akcent 6" xfId="4" builtinId="49"/>
    <cellStyle name="Neutralny" xfId="2" builtinId="28"/>
    <cellStyle name="Normalny" xfId="0" builtinId="0"/>
    <cellStyle name="Normalny 2" xfId="5"/>
    <cellStyle name="Zły" xfId="1" builtinId="27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numFmt numFmtId="35" formatCode="_-* #,##0.00\ _z_ł_-;\-* #,##0.00\ _z_ł_-;_-* &quot;-&quot;??\ _z_ł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FF0000"/>
        <name val="Arial"/>
        <scheme val="none"/>
      </font>
      <numFmt numFmtId="35" formatCode="_-* #,##0.00\ _z_ł_-;\-* #,##0.00\ _z_ł_-;_-* &quot;-&quot;??\ _z_ł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C7CE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omenaBlaszczyk/Downloads/formularz%20asortymentowo-cenowy%20za&#322;.%20nr%201%20i%20nr%202-charakterystyka%20do%20oferty%20w%20trakcie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ofertowy "/>
      <sheetName val="PM 153 Piekarnia"/>
      <sheetName val="PM 153 Mięso wędliny"/>
      <sheetName val="PM 153 Artykuły spożywcze"/>
      <sheetName val="PM 153 Warzywa i owoce"/>
      <sheetName val="PM 153 Mrożonki"/>
      <sheetName val="PM 153 Mleczarnia"/>
      <sheetName val="PM153 Charakterystyka wybranych"/>
      <sheetName val="PLAN ZAMÓWIEŃ"/>
      <sheetName val="formularz asortymentowo-cenow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ela1536769" displayName="Tabela1536769" ref="A2:I13" totalsRowShown="0" headerRowDxfId="20" dataDxfId="18" headerRowBorderDxfId="19" headerRowCellStyle="Zły">
  <autoFilter ref="A2:I13"/>
  <tableColumns count="9">
    <tableColumn id="1" name="Lp." dataDxfId="17" totalsRowDxfId="16"/>
    <tableColumn id="2" name="Nazwa Towaru " dataDxfId="15" totalsRowDxfId="14"/>
    <tableColumn id="3" name="Ilość_x000a_dla 100 dzieci na 2026r." dataDxfId="13" totalsRowDxfId="12"/>
    <tableColumn id="7" name="Jednostka miary" dataDxfId="11" totalsRowDxfId="10"/>
    <tableColumn id="8" name="Cena netto " dataDxfId="9" totalsRowDxfId="8"/>
    <tableColumn id="6" name="Warość netto" dataDxfId="7" totalsRowDxfId="6">
      <calculatedColumnFormula>Tabela1536769[[#This Row],[Ilość
dla 100 dzieci na 2026r.]]*Tabela1536769[[#This Row],[Cena netto ]]</calculatedColumnFormula>
    </tableColumn>
    <tableColumn id="4" name=" Vat " dataDxfId="5" totalsRowDxfId="4"/>
    <tableColumn id="5" name="cena brutto " dataDxfId="3" totalsRowDxfId="2">
      <calculatedColumnFormula>PRODUCT(C3*G3)</calculatedColumnFormula>
    </tableColumn>
    <tableColumn id="9" name="Wartość brutto " dataDxfId="1" totalsRowDxfId="0">
      <calculatedColumnFormula>100*[1]!Tabela153[[#This Row],[Ilość dla 100 dzieci
 2026r.]]/116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M16" sqref="M16"/>
    </sheetView>
  </sheetViews>
  <sheetFormatPr defaultRowHeight="14.4"/>
  <sheetData>
    <row r="2" spans="1:9" ht="15.6">
      <c r="A2" s="1"/>
      <c r="B2" s="2"/>
      <c r="C2" s="2"/>
      <c r="D2" s="2"/>
      <c r="E2" s="2"/>
      <c r="F2" s="2"/>
      <c r="G2" s="2"/>
      <c r="H2" s="2"/>
      <c r="I2" s="2"/>
    </row>
    <row r="3" spans="1:9" ht="15.6">
      <c r="A3" s="1"/>
      <c r="B3" s="2"/>
      <c r="C3" s="2"/>
      <c r="D3" s="2"/>
      <c r="E3" s="2"/>
      <c r="F3" s="2"/>
      <c r="G3" s="2"/>
      <c r="H3" s="2"/>
      <c r="I3" s="2"/>
    </row>
    <row r="4" spans="1:9" ht="15.6">
      <c r="A4" s="1" t="s">
        <v>0</v>
      </c>
      <c r="B4" s="2"/>
      <c r="C4" s="2"/>
      <c r="D4" s="2"/>
      <c r="E4" s="2"/>
      <c r="F4" s="2"/>
      <c r="G4" s="2"/>
      <c r="H4" s="2"/>
      <c r="I4" s="2"/>
    </row>
    <row r="5" spans="1:9" ht="15.6">
      <c r="A5" s="1" t="s">
        <v>1</v>
      </c>
      <c r="B5" s="2"/>
      <c r="C5" s="2"/>
      <c r="D5" s="2"/>
      <c r="E5" s="2"/>
      <c r="F5" s="2"/>
      <c r="G5" s="2"/>
      <c r="H5" s="2"/>
      <c r="I5" s="2"/>
    </row>
    <row r="6" spans="1:9" ht="15.6">
      <c r="A6" s="1"/>
      <c r="B6" s="2"/>
      <c r="C6" s="2"/>
      <c r="D6" s="2"/>
      <c r="E6" s="2"/>
      <c r="F6" s="2"/>
      <c r="G6" s="2"/>
      <c r="H6" s="2"/>
      <c r="I6" s="2"/>
    </row>
    <row r="7" spans="1:9" ht="15.6">
      <c r="A7" s="50" t="s">
        <v>2</v>
      </c>
      <c r="B7" s="50"/>
      <c r="C7" s="50"/>
      <c r="D7" s="50"/>
      <c r="E7" s="50"/>
      <c r="F7" s="50"/>
      <c r="G7" s="50"/>
      <c r="H7" s="50"/>
      <c r="I7" s="50"/>
    </row>
    <row r="8" spans="1:9" ht="15.6">
      <c r="A8" s="3"/>
      <c r="B8" s="2"/>
      <c r="C8" s="2"/>
      <c r="D8" s="2"/>
      <c r="E8" s="2"/>
      <c r="F8" s="2"/>
      <c r="G8" s="2"/>
      <c r="H8" s="2"/>
      <c r="I8" s="2"/>
    </row>
    <row r="9" spans="1:9" ht="15.6">
      <c r="A9" s="1" t="s">
        <v>3</v>
      </c>
      <c r="B9" s="2"/>
      <c r="C9" s="2"/>
      <c r="D9" s="2"/>
      <c r="E9" s="2"/>
      <c r="F9" s="2"/>
      <c r="G9" s="2"/>
      <c r="H9" s="2"/>
      <c r="I9" s="2"/>
    </row>
    <row r="10" spans="1:9" ht="15.6">
      <c r="A10" s="1"/>
      <c r="B10" s="2"/>
      <c r="C10" s="2"/>
      <c r="D10" s="2"/>
      <c r="E10" s="2"/>
      <c r="F10" s="2"/>
      <c r="G10" s="2"/>
      <c r="H10" s="2"/>
      <c r="I10" s="2"/>
    </row>
    <row r="11" spans="1:9" ht="15.6">
      <c r="A11" s="1" t="s">
        <v>4</v>
      </c>
      <c r="B11" s="2"/>
      <c r="C11" s="2"/>
      <c r="D11" s="2"/>
      <c r="E11" s="2"/>
      <c r="F11" s="2"/>
      <c r="G11" s="2"/>
      <c r="H11" s="2"/>
      <c r="I11" s="2"/>
    </row>
    <row r="12" spans="1:9" ht="15.6">
      <c r="A12" s="1"/>
      <c r="B12" s="2"/>
      <c r="C12" s="2"/>
      <c r="D12" s="2"/>
      <c r="E12" s="2"/>
      <c r="F12" s="2"/>
      <c r="G12" s="2"/>
      <c r="H12" s="2"/>
      <c r="I12" s="2"/>
    </row>
    <row r="13" spans="1:9" ht="15.6">
      <c r="A13" s="1" t="s">
        <v>5</v>
      </c>
      <c r="B13" s="2"/>
      <c r="C13" s="2"/>
      <c r="D13" s="2"/>
      <c r="E13" s="2"/>
      <c r="F13" s="2"/>
      <c r="G13" s="2"/>
      <c r="H13" s="2"/>
      <c r="I13" s="2"/>
    </row>
    <row r="14" spans="1:9" ht="15.6">
      <c r="A14" s="1"/>
      <c r="B14" s="2"/>
      <c r="C14" s="2"/>
      <c r="D14" s="2"/>
      <c r="E14" s="2"/>
      <c r="F14" s="2"/>
      <c r="G14" s="2"/>
      <c r="H14" s="2"/>
      <c r="I14" s="2"/>
    </row>
    <row r="15" spans="1:9" ht="15.6">
      <c r="A15" s="51" t="s">
        <v>6</v>
      </c>
      <c r="B15" s="51"/>
      <c r="C15" s="51"/>
      <c r="D15" s="51"/>
      <c r="E15" s="51"/>
      <c r="F15" s="51"/>
      <c r="G15" s="51"/>
      <c r="H15" s="51"/>
      <c r="I15" s="51"/>
    </row>
    <row r="16" spans="1:9" ht="15.6">
      <c r="A16" s="51"/>
      <c r="B16" s="51"/>
      <c r="C16" s="51"/>
      <c r="D16" s="51"/>
      <c r="E16" s="51"/>
      <c r="F16" s="51"/>
      <c r="G16" s="51"/>
      <c r="H16" s="51"/>
      <c r="I16" s="51"/>
    </row>
    <row r="17" spans="1:9" ht="15.6">
      <c r="A17" s="50" t="s">
        <v>31</v>
      </c>
      <c r="B17" s="50"/>
      <c r="C17" s="50"/>
      <c r="D17" s="50"/>
      <c r="E17" s="50"/>
      <c r="F17" s="50"/>
      <c r="G17" s="50"/>
      <c r="H17" s="50"/>
      <c r="I17" s="50"/>
    </row>
    <row r="18" spans="1:9" ht="15.6">
      <c r="A18" s="4"/>
      <c r="B18" s="4"/>
      <c r="C18" s="4"/>
      <c r="D18" s="4"/>
      <c r="E18" s="4"/>
      <c r="F18" s="4"/>
      <c r="G18" s="4"/>
      <c r="H18" s="4"/>
      <c r="I18" s="4"/>
    </row>
    <row r="19" spans="1:9" ht="15.6">
      <c r="B19" s="5" t="s">
        <v>7</v>
      </c>
      <c r="C19" s="5"/>
      <c r="D19" s="5"/>
      <c r="E19" s="5"/>
      <c r="F19" s="5"/>
      <c r="G19" s="5"/>
      <c r="H19" s="5"/>
    </row>
  </sheetData>
  <mergeCells count="4">
    <mergeCell ref="A7:I7"/>
    <mergeCell ref="A15:I15"/>
    <mergeCell ref="A16:I16"/>
    <mergeCell ref="A17:I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D3" sqref="D3"/>
    </sheetView>
  </sheetViews>
  <sheetFormatPr defaultRowHeight="13.8"/>
  <cols>
    <col min="1" max="1" width="7.109375" style="39" customWidth="1"/>
    <col min="2" max="2" width="28.109375" style="40" customWidth="1"/>
    <col min="3" max="3" width="11.44140625" style="41" customWidth="1"/>
    <col min="4" max="4" width="10.21875" style="39" customWidth="1"/>
    <col min="5" max="5" width="12.88671875" style="42" customWidth="1"/>
    <col min="6" max="6" width="14.33203125" style="42" customWidth="1"/>
    <col min="7" max="7" width="9.5546875" style="42" customWidth="1"/>
    <col min="8" max="8" width="20.5546875" style="39" customWidth="1"/>
    <col min="9" max="9" width="18.5546875" style="43" customWidth="1"/>
    <col min="10" max="16384" width="8.88671875" style="42"/>
  </cols>
  <sheetData>
    <row r="1" spans="1:11" s="6" customFormat="1" ht="34.950000000000003" customHeight="1">
      <c r="A1" s="52" t="s">
        <v>8</v>
      </c>
      <c r="B1" s="52"/>
      <c r="C1" s="52"/>
      <c r="D1" s="52"/>
      <c r="E1" s="52"/>
      <c r="F1" s="52"/>
      <c r="G1" s="52"/>
      <c r="H1" s="52"/>
      <c r="I1" s="52"/>
    </row>
    <row r="2" spans="1:11" s="13" customFormat="1" ht="49.95" customHeight="1">
      <c r="A2" s="7" t="s">
        <v>9</v>
      </c>
      <c r="B2" s="7" t="s">
        <v>10</v>
      </c>
      <c r="C2" s="8" t="s">
        <v>11</v>
      </c>
      <c r="D2" s="9" t="s">
        <v>12</v>
      </c>
      <c r="E2" s="9" t="s">
        <v>13</v>
      </c>
      <c r="F2" s="9" t="s">
        <v>14</v>
      </c>
      <c r="G2" s="9" t="s">
        <v>15</v>
      </c>
      <c r="H2" s="10" t="s">
        <v>16</v>
      </c>
      <c r="I2" s="11" t="s">
        <v>17</v>
      </c>
      <c r="J2" s="12"/>
    </row>
    <row r="3" spans="1:11" s="20" customFormat="1" ht="34.950000000000003" customHeight="1">
      <c r="A3" s="14">
        <v>1</v>
      </c>
      <c r="B3" s="15" t="s">
        <v>18</v>
      </c>
      <c r="C3" s="16">
        <v>40</v>
      </c>
      <c r="D3" s="14" t="s">
        <v>19</v>
      </c>
      <c r="E3" s="44"/>
      <c r="F3" s="17">
        <f>Tabela1536769[[#This Row],[Ilość
dla 100 dzieci na 2026r.]]*Tabela1536769[[#This Row],[Cena netto ]]</f>
        <v>0</v>
      </c>
      <c r="G3" s="48"/>
      <c r="H3" s="18">
        <f>Tabela1536769[[#This Row],[Cena netto ]]*Tabela1536769[[#This Row],[ Vat ]]%+Tabela1536769[[#This Row],[Cena netto ]]</f>
        <v>0</v>
      </c>
      <c r="I3" s="19">
        <f>Tabela1536769[[#This Row],[Ilość
dla 100 dzieci na 2026r.]]*Tabela1536769[[#This Row],[cena brutto ]]</f>
        <v>0</v>
      </c>
      <c r="J3" s="12"/>
      <c r="K3" s="13"/>
    </row>
    <row r="4" spans="1:11" s="20" customFormat="1" ht="34.950000000000003" customHeight="1">
      <c r="A4" s="14">
        <v>3</v>
      </c>
      <c r="B4" s="21" t="s">
        <v>20</v>
      </c>
      <c r="C4" s="16">
        <v>600</v>
      </c>
      <c r="D4" s="14" t="s">
        <v>19</v>
      </c>
      <c r="E4" s="44"/>
      <c r="F4" s="17">
        <f>Tabela1536769[[#This Row],[Ilość
dla 100 dzieci na 2026r.]]*Tabela1536769[[#This Row],[Cena netto ]]</f>
        <v>0</v>
      </c>
      <c r="G4" s="48"/>
      <c r="H4" s="18">
        <f>Tabela1536769[[#This Row],[Cena netto ]]*Tabela1536769[[#This Row],[ Vat ]]%+Tabela1536769[[#This Row],[Cena netto ]]</f>
        <v>0</v>
      </c>
      <c r="I4" s="19">
        <f>Tabela1536769[[#This Row],[Ilość
dla 100 dzieci na 2026r.]]*Tabela1536769[[#This Row],[cena brutto ]]</f>
        <v>0</v>
      </c>
      <c r="J4" s="12"/>
      <c r="K4" s="13"/>
    </row>
    <row r="5" spans="1:11" s="20" customFormat="1" ht="34.950000000000003" customHeight="1">
      <c r="A5" s="14">
        <v>4</v>
      </c>
      <c r="B5" s="15" t="s">
        <v>21</v>
      </c>
      <c r="C5" s="16">
        <v>1300</v>
      </c>
      <c r="D5" s="14" t="s">
        <v>19</v>
      </c>
      <c r="E5" s="44"/>
      <c r="F5" s="17">
        <f>Tabela1536769[[#This Row],[Ilość
dla 100 dzieci na 2026r.]]*Tabela1536769[[#This Row],[Cena netto ]]</f>
        <v>0</v>
      </c>
      <c r="G5" s="48"/>
      <c r="H5" s="18">
        <f>Tabela1536769[[#This Row],[Cena netto ]]*Tabela1536769[[#This Row],[ Vat ]]%+Tabela1536769[[#This Row],[Cena netto ]]</f>
        <v>0</v>
      </c>
      <c r="I5" s="19">
        <f>Tabela1536769[[#This Row],[Ilość
dla 100 dzieci na 2026r.]]*Tabela1536769[[#This Row],[cena brutto ]]</f>
        <v>0</v>
      </c>
      <c r="J5" s="12"/>
      <c r="K5" s="13"/>
    </row>
    <row r="6" spans="1:11" s="20" customFormat="1" ht="34.950000000000003" customHeight="1">
      <c r="A6" s="14">
        <v>5</v>
      </c>
      <c r="B6" s="21" t="s">
        <v>22</v>
      </c>
      <c r="C6" s="16">
        <v>2200</v>
      </c>
      <c r="D6" s="14" t="s">
        <v>19</v>
      </c>
      <c r="E6" s="44"/>
      <c r="F6" s="17">
        <f>Tabela1536769[[#This Row],[Ilość
dla 100 dzieci na 2026r.]]*Tabela1536769[[#This Row],[Cena netto ]]</f>
        <v>0</v>
      </c>
      <c r="G6" s="48"/>
      <c r="H6" s="18">
        <f>Tabela1536769[[#This Row],[Cena netto ]]*Tabela1536769[[#This Row],[ Vat ]]%+Tabela1536769[[#This Row],[Cena netto ]]</f>
        <v>0</v>
      </c>
      <c r="I6" s="19">
        <f>Tabela1536769[[#This Row],[Ilość
dla 100 dzieci na 2026r.]]*Tabela1536769[[#This Row],[cena brutto ]]</f>
        <v>0</v>
      </c>
      <c r="J6" s="12"/>
      <c r="K6" s="13"/>
    </row>
    <row r="7" spans="1:11" s="20" customFormat="1" ht="34.950000000000003" customHeight="1">
      <c r="A7" s="22">
        <v>7</v>
      </c>
      <c r="B7" s="23" t="s">
        <v>23</v>
      </c>
      <c r="C7" s="24">
        <v>150</v>
      </c>
      <c r="D7" s="22" t="s">
        <v>24</v>
      </c>
      <c r="E7" s="45"/>
      <c r="F7" s="17">
        <f>Tabela1536769[[#This Row],[Ilość
dla 100 dzieci na 2026r.]]*Tabela1536769[[#This Row],[Cena netto ]]</f>
        <v>0</v>
      </c>
      <c r="G7" s="48"/>
      <c r="H7" s="18">
        <f>Tabela1536769[[#This Row],[Cena netto ]]*Tabela1536769[[#This Row],[ Vat ]]%+Tabela1536769[[#This Row],[Cena netto ]]</f>
        <v>0</v>
      </c>
      <c r="I7" s="19">
        <f>Tabela1536769[[#This Row],[Ilość
dla 100 dzieci na 2026r.]]*Tabela1536769[[#This Row],[cena brutto ]]</f>
        <v>0</v>
      </c>
      <c r="J7" s="12"/>
      <c r="K7" s="13"/>
    </row>
    <row r="8" spans="1:11" s="20" customFormat="1" ht="50.4" customHeight="1">
      <c r="A8" s="14">
        <v>9</v>
      </c>
      <c r="B8" s="25" t="s">
        <v>25</v>
      </c>
      <c r="C8" s="16">
        <v>70</v>
      </c>
      <c r="D8" s="14" t="s">
        <v>24</v>
      </c>
      <c r="E8" s="44"/>
      <c r="F8" s="17">
        <f>Tabela1536769[[#This Row],[Ilość
dla 100 dzieci na 2026r.]]*Tabela1536769[[#This Row],[Cena netto ]]</f>
        <v>0</v>
      </c>
      <c r="G8" s="48"/>
      <c r="H8" s="18">
        <f>Tabela1536769[[#This Row],[Cena netto ]]*Tabela1536769[[#This Row],[ Vat ]]%+Tabela1536769[[#This Row],[Cena netto ]]</f>
        <v>0</v>
      </c>
      <c r="I8" s="19">
        <f>Tabela1536769[[#This Row],[Ilość
dla 100 dzieci na 2026r.]]*Tabela1536769[[#This Row],[cena brutto ]]</f>
        <v>0</v>
      </c>
      <c r="J8" s="12"/>
      <c r="K8" s="13"/>
    </row>
    <row r="9" spans="1:11" s="20" customFormat="1" ht="34.950000000000003" customHeight="1">
      <c r="A9" s="14">
        <v>10</v>
      </c>
      <c r="B9" s="21" t="s">
        <v>26</v>
      </c>
      <c r="C9" s="16">
        <v>100</v>
      </c>
      <c r="D9" s="14" t="s">
        <v>19</v>
      </c>
      <c r="E9" s="44"/>
      <c r="F9" s="17">
        <f>Tabela1536769[[#This Row],[Ilość
dla 100 dzieci na 2026r.]]*Tabela1536769[[#This Row],[Cena netto ]]</f>
        <v>0</v>
      </c>
      <c r="G9" s="48"/>
      <c r="H9" s="18">
        <f>Tabela1536769[[#This Row],[Cena netto ]]*Tabela1536769[[#This Row],[ Vat ]]%+Tabela1536769[[#This Row],[Cena netto ]]</f>
        <v>0</v>
      </c>
      <c r="I9" s="19">
        <f>Tabela1536769[[#This Row],[Ilość
dla 100 dzieci na 2026r.]]*Tabela1536769[[#This Row],[cena brutto ]]</f>
        <v>0</v>
      </c>
      <c r="J9" s="12"/>
      <c r="K9" s="13"/>
    </row>
    <row r="10" spans="1:11" s="31" customFormat="1" ht="34.950000000000003" customHeight="1">
      <c r="A10" s="26">
        <v>11</v>
      </c>
      <c r="B10" s="27" t="s">
        <v>27</v>
      </c>
      <c r="C10" s="28">
        <v>15</v>
      </c>
      <c r="D10" s="26" t="s">
        <v>19</v>
      </c>
      <c r="E10" s="46"/>
      <c r="F10" s="17">
        <f>Tabela1536769[[#This Row],[Ilość
dla 100 dzieci na 2026r.]]*Tabela1536769[[#This Row],[Cena netto ]]</f>
        <v>0</v>
      </c>
      <c r="G10" s="48"/>
      <c r="H10" s="18">
        <f>Tabela1536769[[#This Row],[Cena netto ]]*Tabela1536769[[#This Row],[ Vat ]]%+Tabela1536769[[#This Row],[Cena netto ]]</f>
        <v>0</v>
      </c>
      <c r="I10" s="19">
        <f>Tabela1536769[[#This Row],[Ilość
dla 100 dzieci na 2026r.]]*Tabela1536769[[#This Row],[cena brutto ]]</f>
        <v>0</v>
      </c>
      <c r="J10" s="29"/>
      <c r="K10" s="30"/>
    </row>
    <row r="11" spans="1:11" s="33" customFormat="1" ht="49.8" customHeight="1">
      <c r="A11" s="22">
        <v>12</v>
      </c>
      <c r="B11" s="32" t="s">
        <v>28</v>
      </c>
      <c r="C11" s="24">
        <v>60</v>
      </c>
      <c r="D11" s="22" t="s">
        <v>19</v>
      </c>
      <c r="E11" s="45"/>
      <c r="F11" s="17">
        <f>Tabela1536769[[#This Row],[Ilość
dla 100 dzieci na 2026r.]]*Tabela1536769[[#This Row],[Cena netto ]]</f>
        <v>0</v>
      </c>
      <c r="G11" s="48"/>
      <c r="H11" s="18">
        <f>Tabela1536769[[#This Row],[Cena netto ]]*Tabela1536769[[#This Row],[ Vat ]]%+Tabela1536769[[#This Row],[Cena netto ]]</f>
        <v>0</v>
      </c>
      <c r="I11" s="19">
        <f>Tabela1536769[[#This Row],[Ilość
dla 100 dzieci na 2026r.]]*Tabela1536769[[#This Row],[cena brutto ]]</f>
        <v>0</v>
      </c>
    </row>
    <row r="12" spans="1:11" s="33" customFormat="1" ht="34.950000000000003" customHeight="1">
      <c r="A12" s="22">
        <v>13</v>
      </c>
      <c r="B12" s="32" t="s">
        <v>29</v>
      </c>
      <c r="C12" s="24">
        <v>40</v>
      </c>
      <c r="D12" s="22" t="s">
        <v>19</v>
      </c>
      <c r="E12" s="45"/>
      <c r="F12" s="17">
        <f>Tabela1536769[[#This Row],[Ilość
dla 100 dzieci na 2026r.]]*Tabela1536769[[#This Row],[Cena netto ]]</f>
        <v>0</v>
      </c>
      <c r="G12" s="48"/>
      <c r="H12" s="18">
        <f>Tabela1536769[[#This Row],[Cena netto ]]*Tabela1536769[[#This Row],[ Vat ]]%+Tabela1536769[[#This Row],[Cena netto ]]</f>
        <v>0</v>
      </c>
      <c r="I12" s="19">
        <f>Tabela1536769[[#This Row],[Ilość
dla 100 dzieci na 2026r.]]*Tabela1536769[[#This Row],[cena brutto ]]</f>
        <v>0</v>
      </c>
    </row>
    <row r="13" spans="1:11" s="33" customFormat="1" ht="34.950000000000003" customHeight="1">
      <c r="A13" s="34"/>
      <c r="B13" s="35" t="s">
        <v>30</v>
      </c>
      <c r="C13" s="36"/>
      <c r="D13" s="34"/>
      <c r="E13" s="47"/>
      <c r="F13" s="37">
        <f>SUM(F3:F12)</f>
        <v>0</v>
      </c>
      <c r="G13" s="49"/>
      <c r="H13" s="37"/>
      <c r="I13" s="38">
        <f>SUM(I3:I12)</f>
        <v>0</v>
      </c>
    </row>
  </sheetData>
  <sheetProtection algorithmName="SHA-512" hashValue="OlgXUVHXGDBSpUDiN8eRrRAYjxZ1VP3o+KBNohupyh5LJYJmY4cdJQcv1AtYq1Bzd5kREPaRuwqrxSnf1uBNpA==" saltValue="30sG8BaJjBOH8NZpZTyh6Q==" spinCount="100000" sheet="1" objects="1" scenarios="1"/>
  <mergeCells count="1">
    <mergeCell ref="A1:I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 </vt:lpstr>
      <vt:lpstr>PM 153 Mleczarnia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FilomenaBlaszczyk</dc:creator>
  <cp:lastModifiedBy>FilomenaBlaszczyk</cp:lastModifiedBy>
  <dcterms:created xsi:type="dcterms:W3CDTF">2025-12-11T08:02:33Z</dcterms:created>
  <dcterms:modified xsi:type="dcterms:W3CDTF">2025-12-11T08:11:20Z</dcterms:modified>
</cp:coreProperties>
</file>