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Iwonka\Desktop\zamówienia publiczne\"/>
    </mc:Choice>
  </mc:AlternateContent>
  <bookViews>
    <workbookView xWindow="0" yWindow="0" windowWidth="23040" windowHeight="8496" activeTab="1"/>
  </bookViews>
  <sheets>
    <sheet name="Formularz ofertowy " sheetId="1" r:id="rId1"/>
    <sheet name="PM 153 Warzywa i owoce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" i="2" l="1"/>
  <c r="I48" i="2"/>
  <c r="J48" i="2" s="1"/>
  <c r="G48" i="2"/>
  <c r="I47" i="2"/>
  <c r="J47" i="2" s="1"/>
  <c r="G47" i="2"/>
  <c r="I46" i="2"/>
  <c r="J46" i="2" s="1"/>
  <c r="G46" i="2"/>
  <c r="I45" i="2"/>
  <c r="J45" i="2" s="1"/>
  <c r="G45" i="2"/>
  <c r="I44" i="2"/>
  <c r="J44" i="2" s="1"/>
  <c r="G44" i="2"/>
  <c r="I43" i="2"/>
  <c r="G43" i="2"/>
  <c r="I42" i="2"/>
  <c r="J42" i="2" s="1"/>
  <c r="G42" i="2"/>
  <c r="J41" i="2"/>
  <c r="I41" i="2"/>
  <c r="G41" i="2"/>
  <c r="I40" i="2"/>
  <c r="J40" i="2" s="1"/>
  <c r="G40" i="2"/>
  <c r="I39" i="2"/>
  <c r="J39" i="2" s="1"/>
  <c r="G39" i="2"/>
  <c r="I38" i="2"/>
  <c r="J38" i="2" s="1"/>
  <c r="G38" i="2"/>
  <c r="I37" i="2"/>
  <c r="J37" i="2" s="1"/>
  <c r="G37" i="2"/>
  <c r="I36" i="2"/>
  <c r="J36" i="2" s="1"/>
  <c r="G36" i="2"/>
  <c r="I35" i="2"/>
  <c r="J35" i="2" s="1"/>
  <c r="G35" i="2"/>
  <c r="I34" i="2"/>
  <c r="J34" i="2" s="1"/>
  <c r="G34" i="2"/>
  <c r="I33" i="2"/>
  <c r="J33" i="2" s="1"/>
  <c r="G33" i="2"/>
  <c r="I32" i="2"/>
  <c r="J32" i="2" s="1"/>
  <c r="G32" i="2"/>
  <c r="I31" i="2"/>
  <c r="J31" i="2" s="1"/>
  <c r="G31" i="2"/>
  <c r="I30" i="2"/>
  <c r="J30" i="2" s="1"/>
  <c r="G30" i="2"/>
  <c r="I29" i="2"/>
  <c r="J29" i="2" s="1"/>
  <c r="G29" i="2"/>
  <c r="I28" i="2"/>
  <c r="J28" i="2" s="1"/>
  <c r="G28" i="2"/>
  <c r="I27" i="2"/>
  <c r="J27" i="2" s="1"/>
  <c r="G27" i="2"/>
  <c r="I26" i="2"/>
  <c r="J26" i="2" s="1"/>
  <c r="G26" i="2"/>
  <c r="I25" i="2"/>
  <c r="J25" i="2" s="1"/>
  <c r="G25" i="2"/>
  <c r="I24" i="2"/>
  <c r="J24" i="2" s="1"/>
  <c r="G24" i="2"/>
  <c r="I23" i="2"/>
  <c r="J23" i="2" s="1"/>
  <c r="G23" i="2"/>
  <c r="I22" i="2"/>
  <c r="J22" i="2" s="1"/>
  <c r="G22" i="2"/>
  <c r="I21" i="2"/>
  <c r="J21" i="2" s="1"/>
  <c r="G21" i="2"/>
  <c r="I20" i="2"/>
  <c r="J20" i="2" s="1"/>
  <c r="G20" i="2"/>
  <c r="I19" i="2"/>
  <c r="J19" i="2" s="1"/>
  <c r="G19" i="2"/>
  <c r="I18" i="2"/>
  <c r="J18" i="2" s="1"/>
  <c r="G18" i="2"/>
  <c r="I17" i="2"/>
  <c r="J17" i="2" s="1"/>
  <c r="G17" i="2"/>
  <c r="I16" i="2"/>
  <c r="J16" i="2" s="1"/>
  <c r="G16" i="2"/>
  <c r="I15" i="2"/>
  <c r="J15" i="2" s="1"/>
  <c r="G15" i="2"/>
  <c r="I14" i="2"/>
  <c r="J14" i="2" s="1"/>
  <c r="G14" i="2"/>
  <c r="I13" i="2"/>
  <c r="J13" i="2" s="1"/>
  <c r="G13" i="2"/>
  <c r="I12" i="2"/>
  <c r="J12" i="2" s="1"/>
  <c r="G12" i="2"/>
  <c r="I11" i="2"/>
  <c r="J11" i="2" s="1"/>
  <c r="G11" i="2"/>
  <c r="I10" i="2"/>
  <c r="J10" i="2" s="1"/>
  <c r="G10" i="2"/>
  <c r="J9" i="2"/>
  <c r="I9" i="2"/>
  <c r="G9" i="2"/>
  <c r="I8" i="2"/>
  <c r="J8" i="2" s="1"/>
  <c r="G8" i="2"/>
  <c r="I7" i="2"/>
  <c r="J7" i="2" s="1"/>
  <c r="G7" i="2"/>
  <c r="I6" i="2"/>
  <c r="J6" i="2" s="1"/>
  <c r="G6" i="2"/>
  <c r="I5" i="2"/>
  <c r="J5" i="2" s="1"/>
  <c r="G5" i="2"/>
  <c r="I4" i="2"/>
  <c r="J4" i="2" s="1"/>
  <c r="G4" i="2"/>
  <c r="I3" i="2"/>
  <c r="J3" i="2" s="1"/>
  <c r="G3" i="2"/>
  <c r="G49" i="2" l="1"/>
  <c r="J49" i="2"/>
</calcChain>
</file>

<file path=xl/sharedStrings.xml><?xml version="1.0" encoding="utf-8"?>
<sst xmlns="http://schemas.openxmlformats.org/spreadsheetml/2006/main" count="160" uniqueCount="115">
  <si>
    <t>………………………....                                   ……………………….., dnia………...</t>
  </si>
  <si>
    <t>Pieczątka Wykonawcy</t>
  </si>
  <si>
    <t>FORMULARZ OFERTOWY</t>
  </si>
  <si>
    <t>Nazwa Wykonawcy………………………………………………………………………</t>
  </si>
  <si>
    <t>Adres……………………………………………</t>
  </si>
  <si>
    <t>Telefon, fax, e-mail  …………………………………………………………………</t>
  </si>
  <si>
    <t>W odpowiedzi na zapytanie ofertowe z dnia 11.12.2025 roku dotyczące</t>
  </si>
  <si>
    <t>składamy  ofertę zgodnie z formularzem cenowym w załączeniu.</t>
  </si>
  <si>
    <t xml:space="preserve">Oferta cenowa </t>
  </si>
  <si>
    <t>Lp.</t>
  </si>
  <si>
    <t xml:space="preserve">Nazwa Towaru </t>
  </si>
  <si>
    <t xml:space="preserve">Specyfikacja produktu </t>
  </si>
  <si>
    <t>Ilość
dla 100 dzieci na 2026r.</t>
  </si>
  <si>
    <t>Jednostka miary</t>
  </si>
  <si>
    <t xml:space="preserve">Cena netto </t>
  </si>
  <si>
    <t>Wartość netto</t>
  </si>
  <si>
    <t xml:space="preserve">Vat </t>
  </si>
  <si>
    <t xml:space="preserve">cena brutto </t>
  </si>
  <si>
    <t xml:space="preserve">Wartość brutto w zł </t>
  </si>
  <si>
    <t>Arbuz</t>
  </si>
  <si>
    <t>W okresie sezonowym. Soczysty, dojrzały, czerwony miąższ</t>
  </si>
  <si>
    <t>kg</t>
  </si>
  <si>
    <t>Banan</t>
  </si>
  <si>
    <t>Owoc , podłużny do 20 cm. Dojrzały, żólty, jędrny, świeży w kiściach. Gat.1</t>
  </si>
  <si>
    <t>Boćwina, pęczek</t>
  </si>
  <si>
    <t>Świeża, jędrna</t>
  </si>
  <si>
    <t>szt.</t>
  </si>
  <si>
    <t>Borówka</t>
  </si>
  <si>
    <t>Świeże, dojrzałe owoce w okresie sezonowym VI -IX  . Gat. 1</t>
  </si>
  <si>
    <t>Burak</t>
  </si>
  <si>
    <t>Świeże, czyste, okrągłe,czerwone.Gat. 1</t>
  </si>
  <si>
    <t>Cebula</t>
  </si>
  <si>
    <t>Średniej wielkości, świeża Gat. 1</t>
  </si>
  <si>
    <t>Cukinia</t>
  </si>
  <si>
    <t>Warzywa całe, świeże, twarde, w dobrym stanie, czyste,Gat. 1</t>
  </si>
  <si>
    <t>Cytryna</t>
  </si>
  <si>
    <t>Soczyste, dojrzałe, świeże  Gat. 1</t>
  </si>
  <si>
    <t>Czosnek główka</t>
  </si>
  <si>
    <t>Polski Gat. 1</t>
  </si>
  <si>
    <t>Dynia</t>
  </si>
  <si>
    <t>Świeża, dojrzała o pomarańczowym miąższu, bez uszkodzeń z łatwą do obierania skórą,</t>
  </si>
  <si>
    <t>Fasola szparagowa</t>
  </si>
  <si>
    <t>Młoda, w okresie sezonowym ( żółta lub zielona) bezłykowa Gat. 1</t>
  </si>
  <si>
    <t>Gruszka</t>
  </si>
  <si>
    <t>Owoc o średniej wielkości, typu Konferencja, dojrzałe, świeże Gat. 1</t>
  </si>
  <si>
    <t>Jabłko</t>
  </si>
  <si>
    <t>Owoc o średniej wielkości, świeże, zdrowe, soczyste słodkie 
(Chempoion, Janagold, Ligol) Gat. 1</t>
  </si>
  <si>
    <t>Kalafior</t>
  </si>
  <si>
    <t>Duży, biały, świeży, jędrny Gat. 1</t>
  </si>
  <si>
    <t>Kalarepa</t>
  </si>
  <si>
    <t>W okresie sezonowym Gat. 1</t>
  </si>
  <si>
    <t>Kapusta biała</t>
  </si>
  <si>
    <t>Surowa, świeża w główce, młoda w okresie sezonowym Gat. 1</t>
  </si>
  <si>
    <t>Kapusta pekińska</t>
  </si>
  <si>
    <t>Świeża, w dobrym stanie, zielona</t>
  </si>
  <si>
    <t>Kapusta kiszona</t>
  </si>
  <si>
    <t>Gat. 1</t>
  </si>
  <si>
    <t>Koper ogrodowy</t>
  </si>
  <si>
    <t>Świeży, zielony, w pęczkach Gat. 1</t>
  </si>
  <si>
    <t>Mandarynki</t>
  </si>
  <si>
    <t>Klementynki, słodkie, bez pestek.    Gat. 1</t>
  </si>
  <si>
    <t>Marchew</t>
  </si>
  <si>
    <t>Świeża, jędrna, czerwona, czysta Gat. 1</t>
  </si>
  <si>
    <t>Melon</t>
  </si>
  <si>
    <t>Soczysty, dojrzały, świeży  Gat. 1</t>
  </si>
  <si>
    <t>Ogórek kiszony 0,5 kg</t>
  </si>
  <si>
    <t>Kiszone w wodzie bez octu, jędrne,    w opakowaniu hermetycznie zamkniętym, Gat. 1</t>
  </si>
  <si>
    <t>Ogórek kiszony</t>
  </si>
  <si>
    <t>Kiszone w wodzie bez octu, jędrne, Gat. 1</t>
  </si>
  <si>
    <t>Ogórek świeży</t>
  </si>
  <si>
    <t>Szklarniowe, gruntowe, długie, twarde, świeże, Gat. 1</t>
  </si>
  <si>
    <t>Papryka czerwona</t>
  </si>
  <si>
    <t>Jędrna, świeża Gat. 1</t>
  </si>
  <si>
    <t>Papryka zielona</t>
  </si>
  <si>
    <t>Pieczarka uprawna, świeża</t>
  </si>
  <si>
    <t>Białe, świeże, czyste Gat. 1</t>
  </si>
  <si>
    <t>Pietruszka, korzeń</t>
  </si>
  <si>
    <t>Korzeń twardy, świeży Gat. 1</t>
  </si>
  <si>
    <t>Pietruszka liście, pęczek</t>
  </si>
  <si>
    <t>Zielona, świeża w pęczkach</t>
  </si>
  <si>
    <t xml:space="preserve">Pomidor </t>
  </si>
  <si>
    <t>Dojrzały, jędrny Gat. 1</t>
  </si>
  <si>
    <t>Pomidor koktajlowy</t>
  </si>
  <si>
    <t>Por</t>
  </si>
  <si>
    <t>Świeży, zielony Gat. 1</t>
  </si>
  <si>
    <t>Rzodkiew biała</t>
  </si>
  <si>
    <t>Świeża, średniej wielkości, Gat. 1</t>
  </si>
  <si>
    <t>Sałata masłowa</t>
  </si>
  <si>
    <t>Świeża, krucha, bez goryczy, duża główka Gat. 1</t>
  </si>
  <si>
    <t>Sałata lodowa</t>
  </si>
  <si>
    <t>Świeża, krucha, duża główka Gat. 1</t>
  </si>
  <si>
    <t>Seler korzeniowy</t>
  </si>
  <si>
    <t>Korzeń, świeży, jędrny Gat. 1</t>
  </si>
  <si>
    <t>Seler naciowy</t>
  </si>
  <si>
    <t>Świeży, jędrny, duża główka Gat. 1</t>
  </si>
  <si>
    <t>Szczypiorek, pęczek</t>
  </si>
  <si>
    <t>Zielony, cienki, świeży w pęczkach Gat. 1</t>
  </si>
  <si>
    <t>Śliwki</t>
  </si>
  <si>
    <t>Produkt polski o średniej wielkości, świeży Gat. 1</t>
  </si>
  <si>
    <t>Rzodkiewka pęczek</t>
  </si>
  <si>
    <t>Świeża, Czerwona, średniej wielkości, Gat. 1</t>
  </si>
  <si>
    <t>szt</t>
  </si>
  <si>
    <t>Truskawki</t>
  </si>
  <si>
    <t>Świeże owoce (sezonowo), czerwone, świeże, dojrzałe</t>
  </si>
  <si>
    <t>Winogrona</t>
  </si>
  <si>
    <t>Owoce słodkie, bezpestkowe, Gat. 1</t>
  </si>
  <si>
    <t>Włoszczyzna</t>
  </si>
  <si>
    <t>Świeża w pęczkach Gat. 1</t>
  </si>
  <si>
    <t>Ziemniaki wczesne</t>
  </si>
  <si>
    <t>Świeże, jędrne, czyste w okresie od maja Gat. 1</t>
  </si>
  <si>
    <t>Ziemniaki późne</t>
  </si>
  <si>
    <t>Świeże, jędrne, czyste Gat. 1</t>
  </si>
  <si>
    <t>SUMA</t>
  </si>
  <si>
    <t>Owoce i warzywa świeże, dojrzałe, jędrne, soczyste, bez oznak zepsucia</t>
  </si>
  <si>
    <t>zakupu warzyw i owoców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</si>
</sst>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z_ł_-;\-* #,##0.00\ _z_ł_-;_-* &quot;-&quot;??\ _z_ł_-;_-@_-"/>
    <numFmt numFmtId="164" formatCode="#,##0.00\ &quot;zł&quot;"/>
  </numFmts>
  <fonts count="20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Calibri"/>
      <family val="2"/>
      <scheme val="minor"/>
    </font>
    <font>
      <sz val="16"/>
      <color theme="1"/>
      <name val="Arial"/>
      <family val="2"/>
      <charset val="238"/>
    </font>
    <font>
      <sz val="14"/>
      <color rgb="FF006100"/>
      <name val="Arial"/>
      <family val="2"/>
      <charset val="238"/>
    </font>
    <font>
      <sz val="11"/>
      <color rgb="FF006100"/>
      <name val="Arial"/>
      <family val="2"/>
      <charset val="238"/>
    </font>
    <font>
      <sz val="12"/>
      <color theme="0"/>
      <name val="Arial"/>
      <family val="2"/>
      <charset val="238"/>
    </font>
    <font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12"/>
      <name val="Arial"/>
      <family val="2"/>
      <charset val="238"/>
    </font>
    <font>
      <sz val="9"/>
      <color indexed="8"/>
      <name val="Arial"/>
      <family val="2"/>
      <charset val="238"/>
    </font>
    <font>
      <sz val="12"/>
      <color rgb="FFFF0000"/>
      <name val="Arial"/>
      <family val="2"/>
      <charset val="238"/>
    </font>
    <font>
      <sz val="11"/>
      <color rgb="FF9C6500"/>
      <name val="Calibri"/>
      <family val="2"/>
      <charset val="238"/>
      <scheme val="minor"/>
    </font>
    <font>
      <sz val="11"/>
      <color rgb="FFFF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7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4" borderId="0" applyNumberFormat="0" applyBorder="0" applyAlignment="0" applyProtection="0"/>
    <xf numFmtId="0" fontId="18" fillId="3" borderId="0" applyNumberFormat="0" applyBorder="0" applyAlignment="0" applyProtection="0"/>
  </cellStyleXfs>
  <cellXfs count="46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2" borderId="1" xfId="1" applyFont="1" applyBorder="1" applyAlignment="1">
      <alignment horizontal="center" vertical="center"/>
    </xf>
    <xf numFmtId="1" fontId="9" fillId="2" borderId="1" xfId="1" applyNumberFormat="1" applyFont="1" applyBorder="1" applyAlignment="1">
      <alignment horizontal="center" vertical="center" wrapText="1"/>
    </xf>
    <xf numFmtId="0" fontId="10" fillId="4" borderId="1" xfId="2" applyFont="1" applyBorder="1" applyAlignment="1">
      <alignment horizontal="center" vertical="center" wrapText="1"/>
    </xf>
    <xf numFmtId="0" fontId="10" fillId="4" borderId="1" xfId="2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4" fillId="5" borderId="1" xfId="0" applyFont="1" applyFill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/>
    </xf>
    <xf numFmtId="43" fontId="13" fillId="0" borderId="1" xfId="0" applyNumberFormat="1" applyFont="1" applyBorder="1" applyAlignment="1">
      <alignment horizontal="center" vertical="center"/>
    </xf>
    <xf numFmtId="43" fontId="15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  <xf numFmtId="1" fontId="15" fillId="0" borderId="1" xfId="0" applyNumberFormat="1" applyFont="1" applyBorder="1" applyAlignment="1">
      <alignment horizontal="center" vertical="center"/>
    </xf>
    <xf numFmtId="0" fontId="13" fillId="7" borderId="1" xfId="0" applyFont="1" applyFill="1" applyBorder="1" applyAlignment="1">
      <alignment horizontal="left" vertical="center"/>
    </xf>
    <xf numFmtId="0" fontId="17" fillId="7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164" fontId="13" fillId="7" borderId="1" xfId="0" applyNumberFormat="1" applyFont="1" applyFill="1" applyBorder="1" applyAlignment="1">
      <alignment horizontal="center" vertical="center"/>
    </xf>
    <xf numFmtId="43" fontId="13" fillId="7" borderId="1" xfId="0" applyNumberFormat="1" applyFont="1" applyFill="1" applyBorder="1" applyAlignment="1">
      <alignment horizontal="center" vertical="center"/>
    </xf>
    <xf numFmtId="43" fontId="15" fillId="3" borderId="1" xfId="3" applyNumberFormat="1" applyFont="1" applyBorder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left"/>
    </xf>
    <xf numFmtId="0" fontId="17" fillId="0" borderId="0" xfId="0" applyFont="1"/>
    <xf numFmtId="0" fontId="13" fillId="0" borderId="0" xfId="0" applyFont="1" applyAlignment="1">
      <alignment horizontal="center"/>
    </xf>
    <xf numFmtId="1" fontId="17" fillId="0" borderId="0" xfId="0" applyNumberFormat="1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left"/>
    </xf>
    <xf numFmtId="0" fontId="19" fillId="0" borderId="0" xfId="0" applyFont="1"/>
    <xf numFmtId="0" fontId="12" fillId="0" borderId="0" xfId="0" applyFont="1" applyAlignment="1">
      <alignment horizontal="center"/>
    </xf>
    <xf numFmtId="1" fontId="19" fillId="0" borderId="0" xfId="0" applyNumberFormat="1" applyFont="1" applyAlignment="1">
      <alignment horizontal="center"/>
    </xf>
    <xf numFmtId="0" fontId="13" fillId="0" borderId="1" xfId="0" applyFont="1" applyBorder="1" applyAlignment="1" applyProtection="1">
      <alignment horizontal="center" vertical="center"/>
      <protection locked="0"/>
    </xf>
    <xf numFmtId="1" fontId="13" fillId="0" borderId="1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</cellXfs>
  <cellStyles count="4">
    <cellStyle name="Akcent 4" xfId="2" builtinId="41"/>
    <cellStyle name="Dobry" xfId="1" builtinId="26"/>
    <cellStyle name="Neutralny 2" xfId="3"/>
    <cellStyle name="Normalny" xfId="0" builtinId="0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scheme val="none"/>
      </font>
      <numFmt numFmtId="35" formatCode="_-* #,##0.00\ _z_ł_-;\-* #,##0.00\ _z_ł_-;_-* &quot;-&quot;??\ _z_ł_-;_-@_-"/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auto="1"/>
        <name val="Arial"/>
        <scheme val="none"/>
      </font>
      <numFmt numFmtId="35" formatCode="_-* #,##0.00\ _z_ł_-;\-* #,##0.00\ _z_ł_-;_-* &quot;-&quot;??\ _z_ł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5" formatCode="_-* #,##0.00\ _z_ł_-;\-* #,##0.00\ _z_ł_-;_-* &quot;-&quot;??\ _z_ł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scheme val="none"/>
      </font>
      <numFmt numFmtId="35" formatCode="_-* #,##0.00\ _z_ł_-;\-* #,##0.00\ _z_ł_-;_-* &quot;-&quot;??\ _z_ł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5" formatCode="_-* #,##0.00\ _z_ł_-;\-* #,##0.00\ _z_ł_-;_-* &quot;-&quot;??\ _z_ł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5" formatCode="_-* #,##0.00\ _z_ł_-;\-* #,##0.00\ _z_ł_-;_-* &quot;-&quot;??\ _z_ł_-;_-@_-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color rgb="FFFF0000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6100"/>
        <name val="Arial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ela15367" displayName="Tabela15367" ref="A2:J49" totalsRowShown="0" headerRowDxfId="22" dataDxfId="20" headerRowBorderDxfId="21" headerRowCellStyle="Dobry">
  <autoFilter ref="A2:J49"/>
  <tableColumns count="10">
    <tableColumn id="1" name="Lp." dataDxfId="19" totalsRowDxfId="18"/>
    <tableColumn id="2" name="Nazwa Towaru " dataDxfId="17" totalsRowDxfId="16"/>
    <tableColumn id="10" name="Specyfikacja produktu " dataDxfId="15" totalsRowDxfId="14"/>
    <tableColumn id="3" name="Ilość_x000a_dla 100 dzieci na 2026r." dataDxfId="13" totalsRowDxfId="12"/>
    <tableColumn id="7" name="Jednostka miary" dataDxfId="11" totalsRowDxfId="10"/>
    <tableColumn id="8" name="Cena netto " dataDxfId="9" totalsRowDxfId="8"/>
    <tableColumn id="6" name="Wartość netto" dataDxfId="7" totalsRowDxfId="6">
      <calculatedColumnFormula>Tabela15367[[#This Row],[Cena netto ]]*Tabela15367[[#This Row],[Ilość
dla 100 dzieci na 2026r.]]</calculatedColumnFormula>
    </tableColumn>
    <tableColumn id="4" name="Vat " dataDxfId="5" totalsRowDxfId="4"/>
    <tableColumn id="5" name="cena brutto " dataDxfId="3" totalsRowDxfId="2">
      <calculatedColumnFormula>PRODUCT(D3*H3)</calculatedColumnFormula>
    </tableColumn>
    <tableColumn id="9" name="Wartość brutto w zł " dataDxfId="1" totalsRowDxfId="0">
      <calculatedColumnFormula>100*Tabela15367[[#This Row],[Ilość
dla 100 dzieci na 2026r.]]/116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"/>
  <sheetViews>
    <sheetView topLeftCell="A9" workbookViewId="0">
      <selection activeCell="M20" sqref="M20"/>
    </sheetView>
  </sheetViews>
  <sheetFormatPr defaultRowHeight="14.4" x14ac:dyDescent="0.3"/>
  <sheetData>
    <row r="2" spans="1:9" ht="15.6" x14ac:dyDescent="0.3">
      <c r="A2" s="1"/>
      <c r="B2" s="2"/>
      <c r="C2" s="2"/>
      <c r="D2" s="2"/>
      <c r="E2" s="2"/>
      <c r="F2" s="2"/>
      <c r="G2" s="2"/>
      <c r="H2" s="2"/>
      <c r="I2" s="2"/>
    </row>
    <row r="3" spans="1:9" ht="15.6" x14ac:dyDescent="0.3">
      <c r="A3" s="1"/>
      <c r="B3" s="2"/>
      <c r="C3" s="2"/>
      <c r="D3" s="2"/>
      <c r="E3" s="2"/>
      <c r="F3" s="2"/>
      <c r="G3" s="2"/>
      <c r="H3" s="2"/>
      <c r="I3" s="2"/>
    </row>
    <row r="4" spans="1:9" ht="15.6" x14ac:dyDescent="0.3">
      <c r="A4" s="1" t="s">
        <v>0</v>
      </c>
      <c r="B4" s="2"/>
      <c r="C4" s="2"/>
      <c r="D4" s="2"/>
      <c r="E4" s="2"/>
      <c r="F4" s="2"/>
      <c r="G4" s="2"/>
      <c r="H4" s="2"/>
      <c r="I4" s="2"/>
    </row>
    <row r="5" spans="1:9" ht="15.6" x14ac:dyDescent="0.3">
      <c r="A5" s="1" t="s">
        <v>1</v>
      </c>
      <c r="B5" s="2"/>
      <c r="C5" s="2"/>
      <c r="D5" s="2"/>
      <c r="E5" s="2"/>
      <c r="F5" s="2"/>
      <c r="G5" s="2"/>
      <c r="H5" s="2"/>
      <c r="I5" s="2"/>
    </row>
    <row r="6" spans="1:9" ht="15.6" x14ac:dyDescent="0.3">
      <c r="A6" s="1"/>
      <c r="B6" s="2"/>
      <c r="C6" s="2"/>
      <c r="D6" s="2"/>
      <c r="E6" s="2"/>
      <c r="F6" s="2"/>
      <c r="G6" s="2"/>
      <c r="H6" s="2"/>
      <c r="I6" s="2"/>
    </row>
    <row r="7" spans="1:9" ht="15.6" x14ac:dyDescent="0.3">
      <c r="A7" s="43" t="s">
        <v>2</v>
      </c>
      <c r="B7" s="43"/>
      <c r="C7" s="43"/>
      <c r="D7" s="43"/>
      <c r="E7" s="43"/>
      <c r="F7" s="43"/>
      <c r="G7" s="43"/>
      <c r="H7" s="43"/>
      <c r="I7" s="43"/>
    </row>
    <row r="8" spans="1:9" ht="15.6" x14ac:dyDescent="0.3">
      <c r="A8" s="3"/>
      <c r="B8" s="2"/>
      <c r="C8" s="2"/>
      <c r="D8" s="2"/>
      <c r="E8" s="2"/>
      <c r="F8" s="2"/>
      <c r="G8" s="2"/>
      <c r="H8" s="2"/>
      <c r="I8" s="2"/>
    </row>
    <row r="9" spans="1:9" ht="15.6" x14ac:dyDescent="0.3">
      <c r="A9" s="1" t="s">
        <v>3</v>
      </c>
      <c r="B9" s="2"/>
      <c r="C9" s="2"/>
      <c r="D9" s="2"/>
      <c r="E9" s="2"/>
      <c r="F9" s="2"/>
      <c r="G9" s="2"/>
      <c r="H9" s="2"/>
      <c r="I9" s="2"/>
    </row>
    <row r="10" spans="1:9" ht="15.6" x14ac:dyDescent="0.3">
      <c r="A10" s="1"/>
      <c r="B10" s="2"/>
      <c r="C10" s="2"/>
      <c r="D10" s="2"/>
      <c r="E10" s="2"/>
      <c r="F10" s="2"/>
      <c r="G10" s="2"/>
      <c r="H10" s="2"/>
      <c r="I10" s="2"/>
    </row>
    <row r="11" spans="1:9" ht="15.6" x14ac:dyDescent="0.3">
      <c r="A11" s="1" t="s">
        <v>4</v>
      </c>
      <c r="B11" s="2"/>
      <c r="C11" s="2"/>
      <c r="D11" s="2"/>
      <c r="E11" s="2"/>
      <c r="F11" s="2"/>
      <c r="G11" s="2"/>
      <c r="H11" s="2"/>
      <c r="I11" s="2"/>
    </row>
    <row r="12" spans="1:9" ht="15.6" x14ac:dyDescent="0.3">
      <c r="A12" s="1"/>
      <c r="B12" s="2"/>
      <c r="C12" s="2"/>
      <c r="D12" s="2"/>
      <c r="E12" s="2"/>
      <c r="F12" s="2"/>
      <c r="G12" s="2"/>
      <c r="H12" s="2"/>
      <c r="I12" s="2"/>
    </row>
    <row r="13" spans="1:9" ht="15.6" x14ac:dyDescent="0.3">
      <c r="A13" s="1" t="s">
        <v>5</v>
      </c>
      <c r="B13" s="2"/>
      <c r="C13" s="2"/>
      <c r="D13" s="2"/>
      <c r="E13" s="2"/>
      <c r="F13" s="2"/>
      <c r="G13" s="2"/>
      <c r="H13" s="2"/>
      <c r="I13" s="2"/>
    </row>
    <row r="14" spans="1:9" ht="15.6" x14ac:dyDescent="0.3">
      <c r="A14" s="1"/>
      <c r="B14" s="2"/>
      <c r="C14" s="2"/>
      <c r="D14" s="2"/>
      <c r="E14" s="2"/>
      <c r="F14" s="2"/>
      <c r="G14" s="2"/>
      <c r="H14" s="2"/>
      <c r="I14" s="2"/>
    </row>
    <row r="15" spans="1:9" ht="15.6" x14ac:dyDescent="0.3">
      <c r="A15" s="44" t="s">
        <v>6</v>
      </c>
      <c r="B15" s="44"/>
      <c r="C15" s="44"/>
      <c r="D15" s="44"/>
      <c r="E15" s="44"/>
      <c r="F15" s="44"/>
      <c r="G15" s="44"/>
      <c r="H15" s="44"/>
      <c r="I15" s="44"/>
    </row>
    <row r="16" spans="1:9" ht="15.6" x14ac:dyDescent="0.3">
      <c r="A16" s="44"/>
      <c r="B16" s="44"/>
      <c r="C16" s="44"/>
      <c r="D16" s="44"/>
      <c r="E16" s="44"/>
      <c r="F16" s="44"/>
      <c r="G16" s="44"/>
      <c r="H16" s="44"/>
      <c r="I16" s="44"/>
    </row>
    <row r="17" spans="1:9" ht="15.6" x14ac:dyDescent="0.3">
      <c r="A17" s="43" t="s">
        <v>114</v>
      </c>
      <c r="B17" s="43"/>
      <c r="C17" s="43"/>
      <c r="D17" s="43"/>
      <c r="E17" s="43"/>
      <c r="F17" s="43"/>
      <c r="G17" s="43"/>
      <c r="H17" s="43"/>
      <c r="I17" s="43"/>
    </row>
    <row r="18" spans="1:9" ht="15.6" x14ac:dyDescent="0.3">
      <c r="A18" s="4"/>
      <c r="B18" s="4"/>
      <c r="C18" s="4"/>
      <c r="D18" s="4"/>
      <c r="E18" s="4"/>
      <c r="F18" s="4"/>
      <c r="G18" s="4"/>
      <c r="H18" s="4"/>
      <c r="I18" s="4"/>
    </row>
    <row r="19" spans="1:9" ht="15.6" x14ac:dyDescent="0.3">
      <c r="B19" s="5" t="s">
        <v>7</v>
      </c>
      <c r="C19" s="5"/>
      <c r="D19" s="5"/>
      <c r="E19" s="5"/>
      <c r="F19" s="5"/>
      <c r="G19" s="5"/>
      <c r="H19" s="5"/>
    </row>
  </sheetData>
  <mergeCells count="4">
    <mergeCell ref="A7:I7"/>
    <mergeCell ref="A15:I15"/>
    <mergeCell ref="A16:I16"/>
    <mergeCell ref="A17:I1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0"/>
  <sheetViews>
    <sheetView tabSelected="1" topLeftCell="A43" workbookViewId="0">
      <selection activeCell="B36" sqref="B36"/>
    </sheetView>
  </sheetViews>
  <sheetFormatPr defaultRowHeight="13.8" x14ac:dyDescent="0.25"/>
  <cols>
    <col min="1" max="1" width="7.109375" style="36" customWidth="1"/>
    <col min="2" max="2" width="23.109375" style="37" customWidth="1"/>
    <col min="3" max="3" width="27.77734375" style="37" customWidth="1"/>
    <col min="4" max="4" width="11.109375" style="38" customWidth="1"/>
    <col min="5" max="5" width="9.88671875" style="39" customWidth="1"/>
    <col min="6" max="6" width="13" style="36" customWidth="1"/>
    <col min="7" max="7" width="14.88671875" style="36" customWidth="1"/>
    <col min="8" max="8" width="7.21875" style="36" customWidth="1"/>
    <col min="9" max="9" width="13" style="36" customWidth="1"/>
    <col min="10" max="10" width="17.5546875" style="40" customWidth="1"/>
    <col min="11" max="16384" width="8.88671875" style="36"/>
  </cols>
  <sheetData>
    <row r="1" spans="1:11" s="6" customFormat="1" ht="34.950000000000003" customHeight="1" x14ac:dyDescent="0.35">
      <c r="A1" s="45" t="s">
        <v>8</v>
      </c>
      <c r="B1" s="45"/>
      <c r="C1" s="45"/>
      <c r="D1" s="45"/>
      <c r="E1" s="45"/>
      <c r="F1" s="45"/>
      <c r="G1" s="45"/>
      <c r="H1" s="45"/>
      <c r="I1" s="45"/>
      <c r="J1" s="45"/>
    </row>
    <row r="2" spans="1:11" s="12" customFormat="1" ht="49.95" customHeight="1" x14ac:dyDescent="0.3">
      <c r="A2" s="7" t="s">
        <v>9</v>
      </c>
      <c r="B2" s="7" t="s">
        <v>10</v>
      </c>
      <c r="C2" s="7" t="s">
        <v>11</v>
      </c>
      <c r="D2" s="8" t="s">
        <v>12</v>
      </c>
      <c r="E2" s="9" t="s">
        <v>13</v>
      </c>
      <c r="F2" s="10" t="s">
        <v>14</v>
      </c>
      <c r="G2" s="9" t="s">
        <v>15</v>
      </c>
      <c r="H2" s="9" t="s">
        <v>16</v>
      </c>
      <c r="I2" s="10" t="s">
        <v>17</v>
      </c>
      <c r="J2" s="9" t="s">
        <v>18</v>
      </c>
      <c r="K2" s="11"/>
    </row>
    <row r="3" spans="1:11" s="19" customFormat="1" ht="34.950000000000003" customHeight="1" x14ac:dyDescent="0.3">
      <c r="A3" s="13">
        <v>1</v>
      </c>
      <c r="B3" s="14" t="s">
        <v>19</v>
      </c>
      <c r="C3" s="15" t="s">
        <v>20</v>
      </c>
      <c r="D3" s="16">
        <v>200</v>
      </c>
      <c r="E3" s="13" t="s">
        <v>21</v>
      </c>
      <c r="F3" s="41"/>
      <c r="G3" s="17">
        <f>Tabela15367[[#This Row],[Cena netto ]]*Tabela15367[[#This Row],[Ilość
dla 100 dzieci na 2026r.]]</f>
        <v>0</v>
      </c>
      <c r="H3" s="42"/>
      <c r="I3" s="17">
        <f>Tabela15367[[#This Row],[Cena netto ]]*Tabela15367[[#This Row],[Vat ]]%+Tabela15367[[#This Row],[Cena netto ]]</f>
        <v>0</v>
      </c>
      <c r="J3" s="18">
        <f>Tabela15367[[#This Row],[cena brutto ]]*Tabela15367[[#This Row],[Ilość
dla 100 dzieci na 2026r.]]</f>
        <v>0</v>
      </c>
    </row>
    <row r="4" spans="1:11" s="19" customFormat="1" ht="34.950000000000003" customHeight="1" x14ac:dyDescent="0.3">
      <c r="A4" s="13">
        <v>2</v>
      </c>
      <c r="B4" s="14" t="s">
        <v>22</v>
      </c>
      <c r="C4" s="15" t="s">
        <v>23</v>
      </c>
      <c r="D4" s="16">
        <v>600</v>
      </c>
      <c r="E4" s="13" t="s">
        <v>21</v>
      </c>
      <c r="F4" s="41"/>
      <c r="G4" s="17">
        <f>Tabela15367[[#This Row],[Cena netto ]]*Tabela15367[[#This Row],[Ilość
dla 100 dzieci na 2026r.]]</f>
        <v>0</v>
      </c>
      <c r="H4" s="42"/>
      <c r="I4" s="17">
        <f>Tabela15367[[#This Row],[Cena netto ]]*Tabela15367[[#This Row],[Vat ]]%+Tabela15367[[#This Row],[Cena netto ]]</f>
        <v>0</v>
      </c>
      <c r="J4" s="18">
        <f>Tabela15367[[#This Row],[cena brutto ]]*Tabela15367[[#This Row],[Ilość
dla 100 dzieci na 2026r.]]</f>
        <v>0</v>
      </c>
    </row>
    <row r="5" spans="1:11" s="19" customFormat="1" ht="34.950000000000003" customHeight="1" x14ac:dyDescent="0.3">
      <c r="A5" s="13">
        <v>3</v>
      </c>
      <c r="B5" s="14" t="s">
        <v>24</v>
      </c>
      <c r="C5" s="20" t="s">
        <v>25</v>
      </c>
      <c r="D5" s="16">
        <v>30</v>
      </c>
      <c r="E5" s="13" t="s">
        <v>26</v>
      </c>
      <c r="F5" s="41"/>
      <c r="G5" s="17">
        <f>Tabela15367[[#This Row],[Cena netto ]]*Tabela15367[[#This Row],[Ilość
dla 100 dzieci na 2026r.]]</f>
        <v>0</v>
      </c>
      <c r="H5" s="42"/>
      <c r="I5" s="17">
        <f>Tabela15367[[#This Row],[Cena netto ]]*Tabela15367[[#This Row],[Vat ]]%+Tabela15367[[#This Row],[Cena netto ]]</f>
        <v>0</v>
      </c>
      <c r="J5" s="18">
        <f>Tabela15367[[#This Row],[cena brutto ]]*Tabela15367[[#This Row],[Ilość
dla 100 dzieci na 2026r.]]</f>
        <v>0</v>
      </c>
    </row>
    <row r="6" spans="1:11" s="19" customFormat="1" ht="34.950000000000003" customHeight="1" x14ac:dyDescent="0.3">
      <c r="A6" s="13">
        <v>4</v>
      </c>
      <c r="B6" s="14" t="s">
        <v>27</v>
      </c>
      <c r="C6" s="15" t="s">
        <v>28</v>
      </c>
      <c r="D6" s="16">
        <v>40</v>
      </c>
      <c r="E6" s="13" t="s">
        <v>21</v>
      </c>
      <c r="F6" s="41"/>
      <c r="G6" s="17">
        <f>Tabela15367[[#This Row],[Cena netto ]]*Tabela15367[[#This Row],[Ilość
dla 100 dzieci na 2026r.]]</f>
        <v>0</v>
      </c>
      <c r="H6" s="42"/>
      <c r="I6" s="17">
        <f>Tabela15367[[#This Row],[Cena netto ]]*Tabela15367[[#This Row],[Vat ]]%+Tabela15367[[#This Row],[Cena netto ]]</f>
        <v>0</v>
      </c>
      <c r="J6" s="18">
        <f>Tabela15367[[#This Row],[cena brutto ]]*Tabela15367[[#This Row],[Ilość
dla 100 dzieci na 2026r.]]</f>
        <v>0</v>
      </c>
    </row>
    <row r="7" spans="1:11" s="19" customFormat="1" ht="34.950000000000003" customHeight="1" x14ac:dyDescent="0.3">
      <c r="A7" s="13">
        <v>5</v>
      </c>
      <c r="B7" s="14" t="s">
        <v>29</v>
      </c>
      <c r="C7" s="20" t="s">
        <v>30</v>
      </c>
      <c r="D7" s="16">
        <v>350</v>
      </c>
      <c r="E7" s="13" t="s">
        <v>21</v>
      </c>
      <c r="F7" s="41"/>
      <c r="G7" s="17">
        <f>Tabela15367[[#This Row],[Cena netto ]]*Tabela15367[[#This Row],[Ilość
dla 100 dzieci na 2026r.]]</f>
        <v>0</v>
      </c>
      <c r="H7" s="42"/>
      <c r="I7" s="17">
        <f>Tabela15367[[#This Row],[Cena netto ]]*Tabela15367[[#This Row],[Vat ]]%+Tabela15367[[#This Row],[Cena netto ]]</f>
        <v>0</v>
      </c>
      <c r="J7" s="18">
        <f>Tabela15367[[#This Row],[cena brutto ]]*Tabela15367[[#This Row],[Ilość
dla 100 dzieci na 2026r.]]</f>
        <v>0</v>
      </c>
    </row>
    <row r="8" spans="1:11" s="19" customFormat="1" ht="34.950000000000003" customHeight="1" x14ac:dyDescent="0.3">
      <c r="A8" s="13">
        <v>6</v>
      </c>
      <c r="B8" s="14" t="s">
        <v>31</v>
      </c>
      <c r="C8" s="20" t="s">
        <v>32</v>
      </c>
      <c r="D8" s="16">
        <v>80</v>
      </c>
      <c r="E8" s="13" t="s">
        <v>21</v>
      </c>
      <c r="F8" s="41"/>
      <c r="G8" s="17">
        <f>Tabela15367[[#This Row],[Cena netto ]]*Tabela15367[[#This Row],[Ilość
dla 100 dzieci na 2026r.]]</f>
        <v>0</v>
      </c>
      <c r="H8" s="42"/>
      <c r="I8" s="17">
        <f>Tabela15367[[#This Row],[Cena netto ]]*Tabela15367[[#This Row],[Vat ]]%+Tabela15367[[#This Row],[Cena netto ]]</f>
        <v>0</v>
      </c>
      <c r="J8" s="18">
        <f>Tabela15367[[#This Row],[cena brutto ]]*Tabela15367[[#This Row],[Ilość
dla 100 dzieci na 2026r.]]</f>
        <v>0</v>
      </c>
    </row>
    <row r="9" spans="1:11" s="19" customFormat="1" ht="34.950000000000003" customHeight="1" x14ac:dyDescent="0.3">
      <c r="A9" s="13">
        <v>7</v>
      </c>
      <c r="B9" s="14" t="s">
        <v>33</v>
      </c>
      <c r="C9" s="21" t="s">
        <v>34</v>
      </c>
      <c r="D9" s="16">
        <v>25</v>
      </c>
      <c r="E9" s="13" t="s">
        <v>21</v>
      </c>
      <c r="F9" s="41"/>
      <c r="G9" s="17">
        <f>Tabela15367[[#This Row],[Cena netto ]]*Tabela15367[[#This Row],[Ilość
dla 100 dzieci na 2026r.]]</f>
        <v>0</v>
      </c>
      <c r="H9" s="42"/>
      <c r="I9" s="17">
        <f>Tabela15367[[#This Row],[Cena netto ]]*Tabela15367[[#This Row],[Vat ]]%+Tabela15367[[#This Row],[Cena netto ]]</f>
        <v>0</v>
      </c>
      <c r="J9" s="18">
        <f>Tabela15367[[#This Row],[cena brutto ]]*Tabela15367[[#This Row],[Ilość
dla 100 dzieci na 2026r.]]</f>
        <v>0</v>
      </c>
    </row>
    <row r="10" spans="1:11" s="19" customFormat="1" ht="34.950000000000003" customHeight="1" x14ac:dyDescent="0.3">
      <c r="A10" s="13">
        <v>8</v>
      </c>
      <c r="B10" s="14" t="s">
        <v>35</v>
      </c>
      <c r="C10" s="20" t="s">
        <v>36</v>
      </c>
      <c r="D10" s="16">
        <v>40</v>
      </c>
      <c r="E10" s="13" t="s">
        <v>21</v>
      </c>
      <c r="F10" s="41"/>
      <c r="G10" s="17">
        <f>Tabela15367[[#This Row],[Cena netto ]]*Tabela15367[[#This Row],[Ilość
dla 100 dzieci na 2026r.]]</f>
        <v>0</v>
      </c>
      <c r="H10" s="42"/>
      <c r="I10" s="17">
        <f>Tabela15367[[#This Row],[Cena netto ]]*Tabela15367[[#This Row],[Vat ]]%+Tabela15367[[#This Row],[Cena netto ]]</f>
        <v>0</v>
      </c>
      <c r="J10" s="18">
        <f>Tabela15367[[#This Row],[cena brutto ]]*Tabela15367[[#This Row],[Ilość
dla 100 dzieci na 2026r.]]</f>
        <v>0</v>
      </c>
    </row>
    <row r="11" spans="1:11" s="19" customFormat="1" ht="34.950000000000003" customHeight="1" x14ac:dyDescent="0.3">
      <c r="A11" s="13">
        <v>9</v>
      </c>
      <c r="B11" s="14" t="s">
        <v>37</v>
      </c>
      <c r="C11" s="20" t="s">
        <v>38</v>
      </c>
      <c r="D11" s="16">
        <v>100</v>
      </c>
      <c r="E11" s="13" t="s">
        <v>26</v>
      </c>
      <c r="F11" s="41"/>
      <c r="G11" s="17">
        <f>Tabela15367[[#This Row],[Cena netto ]]*Tabela15367[[#This Row],[Ilość
dla 100 dzieci na 2026r.]]</f>
        <v>0</v>
      </c>
      <c r="H11" s="42"/>
      <c r="I11" s="17">
        <f>Tabela15367[[#This Row],[Cena netto ]]*Tabela15367[[#This Row],[Vat ]]%+Tabela15367[[#This Row],[Cena netto ]]</f>
        <v>0</v>
      </c>
      <c r="J11" s="18">
        <f>Tabela15367[[#This Row],[cena brutto ]]*Tabela15367[[#This Row],[Ilość
dla 100 dzieci na 2026r.]]</f>
        <v>0</v>
      </c>
    </row>
    <row r="12" spans="1:11" s="19" customFormat="1" ht="34.950000000000003" customHeight="1" x14ac:dyDescent="0.3">
      <c r="A12" s="13">
        <v>10</v>
      </c>
      <c r="B12" s="14" t="s">
        <v>39</v>
      </c>
      <c r="C12" s="15" t="s">
        <v>40</v>
      </c>
      <c r="D12" s="16">
        <v>40</v>
      </c>
      <c r="E12" s="13" t="s">
        <v>21</v>
      </c>
      <c r="F12" s="41"/>
      <c r="G12" s="17">
        <f>Tabela15367[[#This Row],[Cena netto ]]*Tabela15367[[#This Row],[Ilość
dla 100 dzieci na 2026r.]]</f>
        <v>0</v>
      </c>
      <c r="H12" s="42"/>
      <c r="I12" s="17">
        <f>Tabela15367[[#This Row],[Cena netto ]]*Tabela15367[[#This Row],[Vat ]]%+Tabela15367[[#This Row],[Cena netto ]]</f>
        <v>0</v>
      </c>
      <c r="J12" s="18">
        <f>Tabela15367[[#This Row],[cena brutto ]]*Tabela15367[[#This Row],[Ilość
dla 100 dzieci na 2026r.]]</f>
        <v>0</v>
      </c>
    </row>
    <row r="13" spans="1:11" s="19" customFormat="1" ht="34.950000000000003" customHeight="1" x14ac:dyDescent="0.3">
      <c r="A13" s="13">
        <v>11</v>
      </c>
      <c r="B13" s="14" t="s">
        <v>41</v>
      </c>
      <c r="C13" s="15" t="s">
        <v>42</v>
      </c>
      <c r="D13" s="16">
        <v>25</v>
      </c>
      <c r="E13" s="13" t="s">
        <v>21</v>
      </c>
      <c r="F13" s="41"/>
      <c r="G13" s="17">
        <f>Tabela15367[[#This Row],[Cena netto ]]*Tabela15367[[#This Row],[Ilość
dla 100 dzieci na 2026r.]]</f>
        <v>0</v>
      </c>
      <c r="H13" s="42"/>
      <c r="I13" s="17">
        <f>Tabela15367[[#This Row],[Cena netto ]]*Tabela15367[[#This Row],[Vat ]]%+Tabela15367[[#This Row],[Cena netto ]]</f>
        <v>0</v>
      </c>
      <c r="J13" s="18">
        <f>Tabela15367[[#This Row],[cena brutto ]]*Tabela15367[[#This Row],[Ilość
dla 100 dzieci na 2026r.]]</f>
        <v>0</v>
      </c>
    </row>
    <row r="14" spans="1:11" s="19" customFormat="1" ht="34.950000000000003" customHeight="1" x14ac:dyDescent="0.3">
      <c r="A14" s="13">
        <v>12</v>
      </c>
      <c r="B14" s="14" t="s">
        <v>43</v>
      </c>
      <c r="C14" s="15" t="s">
        <v>44</v>
      </c>
      <c r="D14" s="16">
        <v>300</v>
      </c>
      <c r="E14" s="13" t="s">
        <v>21</v>
      </c>
      <c r="F14" s="41"/>
      <c r="G14" s="17">
        <f>Tabela15367[[#This Row],[Cena netto ]]*Tabela15367[[#This Row],[Ilość
dla 100 dzieci na 2026r.]]</f>
        <v>0</v>
      </c>
      <c r="H14" s="42"/>
      <c r="I14" s="17">
        <f>Tabela15367[[#This Row],[Cena netto ]]*Tabela15367[[#This Row],[Vat ]]%+Tabela15367[[#This Row],[Cena netto ]]</f>
        <v>0</v>
      </c>
      <c r="J14" s="18">
        <f>Tabela15367[[#This Row],[cena brutto ]]*Tabela15367[[#This Row],[Ilość
dla 100 dzieci na 2026r.]]</f>
        <v>0</v>
      </c>
    </row>
    <row r="15" spans="1:11" s="19" customFormat="1" ht="34.950000000000003" customHeight="1" x14ac:dyDescent="0.3">
      <c r="A15" s="13">
        <v>13</v>
      </c>
      <c r="B15" s="14" t="s">
        <v>45</v>
      </c>
      <c r="C15" s="15" t="s">
        <v>46</v>
      </c>
      <c r="D15" s="16">
        <v>1000</v>
      </c>
      <c r="E15" s="13" t="s">
        <v>21</v>
      </c>
      <c r="F15" s="41"/>
      <c r="G15" s="17">
        <f>Tabela15367[[#This Row],[Cena netto ]]*Tabela15367[[#This Row],[Ilość
dla 100 dzieci na 2026r.]]</f>
        <v>0</v>
      </c>
      <c r="H15" s="42"/>
      <c r="I15" s="17">
        <f>Tabela15367[[#This Row],[Cena netto ]]*Tabela15367[[#This Row],[Vat ]]%+Tabela15367[[#This Row],[Cena netto ]]</f>
        <v>0</v>
      </c>
      <c r="J15" s="18">
        <f>Tabela15367[[#This Row],[cena brutto ]]*Tabela15367[[#This Row],[Ilość
dla 100 dzieci na 2026r.]]</f>
        <v>0</v>
      </c>
    </row>
    <row r="16" spans="1:11" s="19" customFormat="1" ht="34.950000000000003" customHeight="1" x14ac:dyDescent="0.3">
      <c r="A16" s="13">
        <v>14</v>
      </c>
      <c r="B16" s="14" t="s">
        <v>47</v>
      </c>
      <c r="C16" s="20" t="s">
        <v>48</v>
      </c>
      <c r="D16" s="16">
        <v>100</v>
      </c>
      <c r="E16" s="13" t="s">
        <v>26</v>
      </c>
      <c r="F16" s="41"/>
      <c r="G16" s="17">
        <f>Tabela15367[[#This Row],[Cena netto ]]*Tabela15367[[#This Row],[Ilość
dla 100 dzieci na 2026r.]]</f>
        <v>0</v>
      </c>
      <c r="H16" s="42"/>
      <c r="I16" s="17">
        <f>Tabela15367[[#This Row],[Cena netto ]]*Tabela15367[[#This Row],[Vat ]]%+Tabela15367[[#This Row],[Cena netto ]]</f>
        <v>0</v>
      </c>
      <c r="J16" s="18">
        <f>Tabela15367[[#This Row],[cena brutto ]]*Tabela15367[[#This Row],[Ilość
dla 100 dzieci na 2026r.]]</f>
        <v>0</v>
      </c>
    </row>
    <row r="17" spans="1:10" s="19" customFormat="1" ht="34.950000000000003" customHeight="1" x14ac:dyDescent="0.3">
      <c r="A17" s="13">
        <v>15</v>
      </c>
      <c r="B17" s="14" t="s">
        <v>49</v>
      </c>
      <c r="C17" s="20" t="s">
        <v>50</v>
      </c>
      <c r="D17" s="16">
        <v>100</v>
      </c>
      <c r="E17" s="13" t="s">
        <v>26</v>
      </c>
      <c r="F17" s="41"/>
      <c r="G17" s="17">
        <f>Tabela15367[[#This Row],[Cena netto ]]*Tabela15367[[#This Row],[Ilość
dla 100 dzieci na 2026r.]]</f>
        <v>0</v>
      </c>
      <c r="H17" s="42"/>
      <c r="I17" s="17">
        <f>Tabela15367[[#This Row],[Cena netto ]]*Tabela15367[[#This Row],[Vat ]]%+Tabela15367[[#This Row],[Cena netto ]]</f>
        <v>0</v>
      </c>
      <c r="J17" s="18">
        <f>Tabela15367[[#This Row],[cena brutto ]]*Tabela15367[[#This Row],[Ilość
dla 100 dzieci na 2026r.]]</f>
        <v>0</v>
      </c>
    </row>
    <row r="18" spans="1:10" s="19" customFormat="1" ht="34.950000000000003" customHeight="1" x14ac:dyDescent="0.3">
      <c r="A18" s="13">
        <v>16</v>
      </c>
      <c r="B18" s="14" t="s">
        <v>51</v>
      </c>
      <c r="C18" s="15" t="s">
        <v>52</v>
      </c>
      <c r="D18" s="16">
        <v>50</v>
      </c>
      <c r="E18" s="13" t="s">
        <v>21</v>
      </c>
      <c r="F18" s="41"/>
      <c r="G18" s="17">
        <f>Tabela15367[[#This Row],[Cena netto ]]*Tabela15367[[#This Row],[Ilość
dla 100 dzieci na 2026r.]]</f>
        <v>0</v>
      </c>
      <c r="H18" s="42"/>
      <c r="I18" s="17">
        <f>Tabela15367[[#This Row],[Cena netto ]]*Tabela15367[[#This Row],[Vat ]]%+Tabela15367[[#This Row],[Cena netto ]]</f>
        <v>0</v>
      </c>
      <c r="J18" s="18">
        <f>Tabela15367[[#This Row],[cena brutto ]]*Tabela15367[[#This Row],[Ilość
dla 100 dzieci na 2026r.]]</f>
        <v>0</v>
      </c>
    </row>
    <row r="19" spans="1:10" s="19" customFormat="1" ht="34.950000000000003" customHeight="1" x14ac:dyDescent="0.3">
      <c r="A19" s="13">
        <v>17</v>
      </c>
      <c r="B19" s="14" t="s">
        <v>53</v>
      </c>
      <c r="C19" s="20" t="s">
        <v>54</v>
      </c>
      <c r="D19" s="16">
        <v>50</v>
      </c>
      <c r="E19" s="13" t="s">
        <v>21</v>
      </c>
      <c r="F19" s="41"/>
      <c r="G19" s="17">
        <f>Tabela15367[[#This Row],[Cena netto ]]*Tabela15367[[#This Row],[Ilość
dla 100 dzieci na 2026r.]]</f>
        <v>0</v>
      </c>
      <c r="H19" s="42"/>
      <c r="I19" s="17">
        <f>Tabela15367[[#This Row],[Cena netto ]]*Tabela15367[[#This Row],[Vat ]]%+Tabela15367[[#This Row],[Cena netto ]]</f>
        <v>0</v>
      </c>
      <c r="J19" s="18">
        <f>Tabela15367[[#This Row],[cena brutto ]]*Tabela15367[[#This Row],[Ilość
dla 100 dzieci na 2026r.]]</f>
        <v>0</v>
      </c>
    </row>
    <row r="20" spans="1:10" s="19" customFormat="1" ht="34.950000000000003" customHeight="1" x14ac:dyDescent="0.3">
      <c r="A20" s="13">
        <v>18</v>
      </c>
      <c r="B20" s="14" t="s">
        <v>55</v>
      </c>
      <c r="C20" s="20" t="s">
        <v>56</v>
      </c>
      <c r="D20" s="16">
        <v>150</v>
      </c>
      <c r="E20" s="13" t="s">
        <v>21</v>
      </c>
      <c r="F20" s="41"/>
      <c r="G20" s="17">
        <f>Tabela15367[[#This Row],[Cena netto ]]*Tabela15367[[#This Row],[Ilość
dla 100 dzieci na 2026r.]]</f>
        <v>0</v>
      </c>
      <c r="H20" s="42"/>
      <c r="I20" s="17">
        <f>Tabela15367[[#This Row],[Cena netto ]]*Tabela15367[[#This Row],[Vat ]]%+Tabela15367[[#This Row],[Cena netto ]]</f>
        <v>0</v>
      </c>
      <c r="J20" s="18">
        <f>Tabela15367[[#This Row],[cena brutto ]]*Tabela15367[[#This Row],[Ilość
dla 100 dzieci na 2026r.]]</f>
        <v>0</v>
      </c>
    </row>
    <row r="21" spans="1:10" s="19" customFormat="1" ht="34.950000000000003" customHeight="1" x14ac:dyDescent="0.3">
      <c r="A21" s="13">
        <v>19</v>
      </c>
      <c r="B21" s="14" t="s">
        <v>57</v>
      </c>
      <c r="C21" s="20" t="s">
        <v>58</v>
      </c>
      <c r="D21" s="16">
        <v>160</v>
      </c>
      <c r="E21" s="13" t="s">
        <v>26</v>
      </c>
      <c r="F21" s="41"/>
      <c r="G21" s="17">
        <f>Tabela15367[[#This Row],[Cena netto ]]*Tabela15367[[#This Row],[Ilość
dla 100 dzieci na 2026r.]]</f>
        <v>0</v>
      </c>
      <c r="H21" s="42"/>
      <c r="I21" s="17">
        <f>Tabela15367[[#This Row],[Cena netto ]]*Tabela15367[[#This Row],[Vat ]]%+Tabela15367[[#This Row],[Cena netto ]]</f>
        <v>0</v>
      </c>
      <c r="J21" s="18">
        <f>Tabela15367[[#This Row],[cena brutto ]]*Tabela15367[[#This Row],[Ilość
dla 100 dzieci na 2026r.]]</f>
        <v>0</v>
      </c>
    </row>
    <row r="22" spans="1:10" s="19" customFormat="1" ht="34.950000000000003" customHeight="1" x14ac:dyDescent="0.3">
      <c r="A22" s="13">
        <v>20</v>
      </c>
      <c r="B22" s="14" t="s">
        <v>59</v>
      </c>
      <c r="C22" s="15" t="s">
        <v>60</v>
      </c>
      <c r="D22" s="16">
        <v>300</v>
      </c>
      <c r="E22" s="13" t="s">
        <v>21</v>
      </c>
      <c r="F22" s="41"/>
      <c r="G22" s="17">
        <f>Tabela15367[[#This Row],[Cena netto ]]*Tabela15367[[#This Row],[Ilość
dla 100 dzieci na 2026r.]]</f>
        <v>0</v>
      </c>
      <c r="H22" s="42"/>
      <c r="I22" s="17">
        <f>Tabela15367[[#This Row],[Cena netto ]]*Tabela15367[[#This Row],[Vat ]]%+Tabela15367[[#This Row],[Cena netto ]]</f>
        <v>0</v>
      </c>
      <c r="J22" s="18">
        <f>Tabela15367[[#This Row],[cena brutto ]]*Tabela15367[[#This Row],[Ilość
dla 100 dzieci na 2026r.]]</f>
        <v>0</v>
      </c>
    </row>
    <row r="23" spans="1:10" s="19" customFormat="1" ht="34.950000000000003" customHeight="1" x14ac:dyDescent="0.3">
      <c r="A23" s="13">
        <v>21</v>
      </c>
      <c r="B23" s="14" t="s">
        <v>61</v>
      </c>
      <c r="C23" s="15" t="s">
        <v>62</v>
      </c>
      <c r="D23" s="16">
        <v>600</v>
      </c>
      <c r="E23" s="13" t="s">
        <v>21</v>
      </c>
      <c r="F23" s="41"/>
      <c r="G23" s="17">
        <f>Tabela15367[[#This Row],[Cena netto ]]*Tabela15367[[#This Row],[Ilość
dla 100 dzieci na 2026r.]]</f>
        <v>0</v>
      </c>
      <c r="H23" s="42"/>
      <c r="I23" s="17">
        <f>Tabela15367[[#This Row],[Cena netto ]]*Tabela15367[[#This Row],[Vat ]]%+Tabela15367[[#This Row],[Cena netto ]]</f>
        <v>0</v>
      </c>
      <c r="J23" s="18">
        <f>Tabela15367[[#This Row],[cena brutto ]]*Tabela15367[[#This Row],[Ilość
dla 100 dzieci na 2026r.]]</f>
        <v>0</v>
      </c>
    </row>
    <row r="24" spans="1:10" s="19" customFormat="1" ht="34.950000000000003" customHeight="1" x14ac:dyDescent="0.3">
      <c r="A24" s="13">
        <v>22</v>
      </c>
      <c r="B24" s="14" t="s">
        <v>63</v>
      </c>
      <c r="C24" s="20" t="s">
        <v>64</v>
      </c>
      <c r="D24" s="16">
        <v>100</v>
      </c>
      <c r="E24" s="13" t="s">
        <v>26</v>
      </c>
      <c r="F24" s="41"/>
      <c r="G24" s="17">
        <f>Tabela15367[[#This Row],[Cena netto ]]*Tabela15367[[#This Row],[Ilość
dla 100 dzieci na 2026r.]]</f>
        <v>0</v>
      </c>
      <c r="H24" s="42"/>
      <c r="I24" s="17">
        <f>Tabela15367[[#This Row],[Cena netto ]]*Tabela15367[[#This Row],[Vat ]]%+Tabela15367[[#This Row],[Cena netto ]]</f>
        <v>0</v>
      </c>
      <c r="J24" s="18">
        <f>Tabela15367[[#This Row],[cena brutto ]]*Tabela15367[[#This Row],[Ilość
dla 100 dzieci na 2026r.]]</f>
        <v>0</v>
      </c>
    </row>
    <row r="25" spans="1:10" s="19" customFormat="1" ht="34.950000000000003" customHeight="1" x14ac:dyDescent="0.3">
      <c r="A25" s="13">
        <v>23</v>
      </c>
      <c r="B25" s="14" t="s">
        <v>65</v>
      </c>
      <c r="C25" s="15" t="s">
        <v>66</v>
      </c>
      <c r="D25" s="16">
        <v>40</v>
      </c>
      <c r="E25" s="13" t="s">
        <v>26</v>
      </c>
      <c r="F25" s="41"/>
      <c r="G25" s="17">
        <f>Tabela15367[[#This Row],[Cena netto ]]*Tabela15367[[#This Row],[Ilość
dla 100 dzieci na 2026r.]]</f>
        <v>0</v>
      </c>
      <c r="H25" s="42"/>
      <c r="I25" s="17">
        <f>Tabela15367[[#This Row],[Cena netto ]]*Tabela15367[[#This Row],[Vat ]]%+Tabela15367[[#This Row],[Cena netto ]]</f>
        <v>0</v>
      </c>
      <c r="J25" s="18">
        <f>Tabela15367[[#This Row],[cena brutto ]]*Tabela15367[[#This Row],[Ilość
dla 100 dzieci na 2026r.]]</f>
        <v>0</v>
      </c>
    </row>
    <row r="26" spans="1:10" s="19" customFormat="1" ht="34.950000000000003" customHeight="1" x14ac:dyDescent="0.3">
      <c r="A26" s="13">
        <v>24</v>
      </c>
      <c r="B26" s="14" t="s">
        <v>67</v>
      </c>
      <c r="C26" s="15" t="s">
        <v>68</v>
      </c>
      <c r="D26" s="16">
        <v>100</v>
      </c>
      <c r="E26" s="13" t="s">
        <v>21</v>
      </c>
      <c r="F26" s="41"/>
      <c r="G26" s="17">
        <f>Tabela15367[[#This Row],[Cena netto ]]*Tabela15367[[#This Row],[Ilość
dla 100 dzieci na 2026r.]]</f>
        <v>0</v>
      </c>
      <c r="H26" s="42"/>
      <c r="I26" s="17">
        <f>Tabela15367[[#This Row],[Cena netto ]]*Tabela15367[[#This Row],[Vat ]]%+Tabela15367[[#This Row],[Cena netto ]]</f>
        <v>0</v>
      </c>
      <c r="J26" s="18">
        <f>Tabela15367[[#This Row],[cena brutto ]]*Tabela15367[[#This Row],[Ilość
dla 100 dzieci na 2026r.]]</f>
        <v>0</v>
      </c>
    </row>
    <row r="27" spans="1:10" s="19" customFormat="1" ht="34.950000000000003" customHeight="1" x14ac:dyDescent="0.3">
      <c r="A27" s="13">
        <v>25</v>
      </c>
      <c r="B27" s="22" t="s">
        <v>69</v>
      </c>
      <c r="C27" s="15" t="s">
        <v>70</v>
      </c>
      <c r="D27" s="16">
        <v>85</v>
      </c>
      <c r="E27" s="13" t="s">
        <v>21</v>
      </c>
      <c r="F27" s="41"/>
      <c r="G27" s="17">
        <f>Tabela15367[[#This Row],[Cena netto ]]*Tabela15367[[#This Row],[Ilość
dla 100 dzieci na 2026r.]]</f>
        <v>0</v>
      </c>
      <c r="H27" s="42"/>
      <c r="I27" s="17">
        <f>Tabela15367[[#This Row],[Cena netto ]]*Tabela15367[[#This Row],[Vat ]]%+Tabela15367[[#This Row],[Cena netto ]]</f>
        <v>0</v>
      </c>
      <c r="J27" s="18">
        <f>Tabela15367[[#This Row],[cena brutto ]]*Tabela15367[[#This Row],[Ilość
dla 100 dzieci na 2026r.]]</f>
        <v>0</v>
      </c>
    </row>
    <row r="28" spans="1:10" s="19" customFormat="1" ht="34.950000000000003" customHeight="1" x14ac:dyDescent="0.3">
      <c r="A28" s="13">
        <v>26</v>
      </c>
      <c r="B28" s="14" t="s">
        <v>71</v>
      </c>
      <c r="C28" s="20" t="s">
        <v>72</v>
      </c>
      <c r="D28" s="16">
        <v>70</v>
      </c>
      <c r="E28" s="13" t="s">
        <v>21</v>
      </c>
      <c r="F28" s="41"/>
      <c r="G28" s="17">
        <f>Tabela15367[[#This Row],[Cena netto ]]*Tabela15367[[#This Row],[Ilość
dla 100 dzieci na 2026r.]]</f>
        <v>0</v>
      </c>
      <c r="H28" s="42"/>
      <c r="I28" s="17">
        <f>Tabela15367[[#This Row],[Cena netto ]]*Tabela15367[[#This Row],[Vat ]]%+Tabela15367[[#This Row],[Cena netto ]]</f>
        <v>0</v>
      </c>
      <c r="J28" s="18">
        <f>Tabela15367[[#This Row],[cena brutto ]]*Tabela15367[[#This Row],[Ilość
dla 100 dzieci na 2026r.]]</f>
        <v>0</v>
      </c>
    </row>
    <row r="29" spans="1:10" s="19" customFormat="1" ht="34.950000000000003" customHeight="1" x14ac:dyDescent="0.3">
      <c r="A29" s="13">
        <v>27</v>
      </c>
      <c r="B29" s="14" t="s">
        <v>73</v>
      </c>
      <c r="C29" s="20" t="s">
        <v>72</v>
      </c>
      <c r="D29" s="16">
        <v>5</v>
      </c>
      <c r="E29" s="13" t="s">
        <v>21</v>
      </c>
      <c r="F29" s="41"/>
      <c r="G29" s="17">
        <f>Tabela15367[[#This Row],[Cena netto ]]*Tabela15367[[#This Row],[Ilość
dla 100 dzieci na 2026r.]]</f>
        <v>0</v>
      </c>
      <c r="H29" s="42"/>
      <c r="I29" s="17">
        <f>Tabela15367[[#This Row],[Cena netto ]]*Tabela15367[[#This Row],[Vat ]]%+Tabela15367[[#This Row],[Cena netto ]]</f>
        <v>0</v>
      </c>
      <c r="J29" s="18">
        <f>Tabela15367[[#This Row],[cena brutto ]]*Tabela15367[[#This Row],[Ilość
dla 100 dzieci na 2026r.]]</f>
        <v>0</v>
      </c>
    </row>
    <row r="30" spans="1:10" s="19" customFormat="1" ht="34.950000000000003" customHeight="1" x14ac:dyDescent="0.3">
      <c r="A30" s="13">
        <v>28</v>
      </c>
      <c r="B30" s="23" t="s">
        <v>74</v>
      </c>
      <c r="C30" s="20" t="s">
        <v>75</v>
      </c>
      <c r="D30" s="16">
        <v>50</v>
      </c>
      <c r="E30" s="13" t="s">
        <v>21</v>
      </c>
      <c r="F30" s="41"/>
      <c r="G30" s="17">
        <f>Tabela15367[[#This Row],[Cena netto ]]*Tabela15367[[#This Row],[Ilość
dla 100 dzieci na 2026r.]]</f>
        <v>0</v>
      </c>
      <c r="H30" s="42"/>
      <c r="I30" s="17">
        <f>Tabela15367[[#This Row],[Cena netto ]]*Tabela15367[[#This Row],[Vat ]]%+Tabela15367[[#This Row],[Cena netto ]]</f>
        <v>0</v>
      </c>
      <c r="J30" s="18">
        <f>Tabela15367[[#This Row],[cena brutto ]]*Tabela15367[[#This Row],[Ilość
dla 100 dzieci na 2026r.]]</f>
        <v>0</v>
      </c>
    </row>
    <row r="31" spans="1:10" s="19" customFormat="1" ht="34.950000000000003" customHeight="1" x14ac:dyDescent="0.3">
      <c r="A31" s="13">
        <v>29</v>
      </c>
      <c r="B31" s="14" t="s">
        <v>76</v>
      </c>
      <c r="C31" s="20" t="s">
        <v>77</v>
      </c>
      <c r="D31" s="16">
        <v>250</v>
      </c>
      <c r="E31" s="13" t="s">
        <v>21</v>
      </c>
      <c r="F31" s="41"/>
      <c r="G31" s="17">
        <f>Tabela15367[[#This Row],[Cena netto ]]*Tabela15367[[#This Row],[Ilość
dla 100 dzieci na 2026r.]]</f>
        <v>0</v>
      </c>
      <c r="H31" s="42"/>
      <c r="I31" s="17">
        <f>Tabela15367[[#This Row],[Cena netto ]]*Tabela15367[[#This Row],[Vat ]]%+Tabela15367[[#This Row],[Cena netto ]]</f>
        <v>0</v>
      </c>
      <c r="J31" s="18">
        <f>Tabela15367[[#This Row],[cena brutto ]]*Tabela15367[[#This Row],[Ilość
dla 100 dzieci na 2026r.]]</f>
        <v>0</v>
      </c>
    </row>
    <row r="32" spans="1:10" s="19" customFormat="1" ht="34.950000000000003" customHeight="1" x14ac:dyDescent="0.3">
      <c r="A32" s="13">
        <v>30</v>
      </c>
      <c r="B32" s="23" t="s">
        <v>78</v>
      </c>
      <c r="C32" s="20" t="s">
        <v>79</v>
      </c>
      <c r="D32" s="16">
        <v>140</v>
      </c>
      <c r="E32" s="13" t="s">
        <v>26</v>
      </c>
      <c r="F32" s="41"/>
      <c r="G32" s="17">
        <f>Tabela15367[[#This Row],[Cena netto ]]*Tabela15367[[#This Row],[Ilość
dla 100 dzieci na 2026r.]]</f>
        <v>0</v>
      </c>
      <c r="H32" s="42"/>
      <c r="I32" s="17">
        <f>Tabela15367[[#This Row],[Cena netto ]]*Tabela15367[[#This Row],[Vat ]]%+Tabela15367[[#This Row],[Cena netto ]]</f>
        <v>0</v>
      </c>
      <c r="J32" s="18">
        <f>Tabela15367[[#This Row],[cena brutto ]]*Tabela15367[[#This Row],[Ilość
dla 100 dzieci na 2026r.]]</f>
        <v>0</v>
      </c>
    </row>
    <row r="33" spans="1:10" s="19" customFormat="1" ht="34.950000000000003" customHeight="1" x14ac:dyDescent="0.3">
      <c r="A33" s="13">
        <v>31</v>
      </c>
      <c r="B33" s="14" t="s">
        <v>80</v>
      </c>
      <c r="C33" s="20" t="s">
        <v>81</v>
      </c>
      <c r="D33" s="16">
        <v>50</v>
      </c>
      <c r="E33" s="13" t="s">
        <v>21</v>
      </c>
      <c r="F33" s="41"/>
      <c r="G33" s="17">
        <f>Tabela15367[[#This Row],[Cena netto ]]*Tabela15367[[#This Row],[Ilość
dla 100 dzieci na 2026r.]]</f>
        <v>0</v>
      </c>
      <c r="H33" s="42"/>
      <c r="I33" s="17">
        <f>Tabela15367[[#This Row],[Cena netto ]]*Tabela15367[[#This Row],[Vat ]]%+Tabela15367[[#This Row],[Cena netto ]]</f>
        <v>0</v>
      </c>
      <c r="J33" s="18">
        <f>Tabela15367[[#This Row],[cena brutto ]]*Tabela15367[[#This Row],[Ilość
dla 100 dzieci na 2026r.]]</f>
        <v>0</v>
      </c>
    </row>
    <row r="34" spans="1:10" s="19" customFormat="1" ht="34.950000000000003" customHeight="1" x14ac:dyDescent="0.3">
      <c r="A34" s="13">
        <v>32</v>
      </c>
      <c r="B34" s="14" t="s">
        <v>82</v>
      </c>
      <c r="C34" s="20" t="s">
        <v>81</v>
      </c>
      <c r="D34" s="24">
        <v>50</v>
      </c>
      <c r="E34" s="13" t="s">
        <v>21</v>
      </c>
      <c r="F34" s="41"/>
      <c r="G34" s="17">
        <f>Tabela15367[[#This Row],[Cena netto ]]*Tabela15367[[#This Row],[Ilość
dla 100 dzieci na 2026r.]]</f>
        <v>0</v>
      </c>
      <c r="H34" s="42"/>
      <c r="I34" s="17">
        <f>Tabela15367[[#This Row],[Cena netto ]]*Tabela15367[[#This Row],[Vat ]]%+Tabela15367[[#This Row],[Cena netto ]]</f>
        <v>0</v>
      </c>
      <c r="J34" s="18">
        <f>Tabela15367[[#This Row],[cena brutto ]]*Tabela15367[[#This Row],[Ilość
dla 100 dzieci na 2026r.]]</f>
        <v>0</v>
      </c>
    </row>
    <row r="35" spans="1:10" s="19" customFormat="1" ht="34.950000000000003" customHeight="1" x14ac:dyDescent="0.3">
      <c r="A35" s="13">
        <v>33</v>
      </c>
      <c r="B35" s="14" t="s">
        <v>83</v>
      </c>
      <c r="C35" s="20" t="s">
        <v>84</v>
      </c>
      <c r="D35" s="16">
        <v>240</v>
      </c>
      <c r="E35" s="13" t="s">
        <v>26</v>
      </c>
      <c r="F35" s="41"/>
      <c r="G35" s="17">
        <f>Tabela15367[[#This Row],[Cena netto ]]*Tabela15367[[#This Row],[Ilość
dla 100 dzieci na 2026r.]]</f>
        <v>0</v>
      </c>
      <c r="H35" s="42"/>
      <c r="I35" s="17">
        <f>Tabela15367[[#This Row],[Cena netto ]]*Tabela15367[[#This Row],[Vat ]]%+Tabela15367[[#This Row],[Cena netto ]]</f>
        <v>0</v>
      </c>
      <c r="J35" s="18">
        <f>Tabela15367[[#This Row],[cena brutto ]]*Tabela15367[[#This Row],[Ilość
dla 100 dzieci na 2026r.]]</f>
        <v>0</v>
      </c>
    </row>
    <row r="36" spans="1:10" s="19" customFormat="1" ht="34.950000000000003" customHeight="1" x14ac:dyDescent="0.3">
      <c r="A36" s="13">
        <v>34</v>
      </c>
      <c r="B36" s="14" t="s">
        <v>85</v>
      </c>
      <c r="C36" s="20" t="s">
        <v>86</v>
      </c>
      <c r="D36" s="16">
        <v>3</v>
      </c>
      <c r="E36" s="13" t="s">
        <v>21</v>
      </c>
      <c r="F36" s="41"/>
      <c r="G36" s="17">
        <f>Tabela15367[[#This Row],[Cena netto ]]*Tabela15367[[#This Row],[Ilość
dla 100 dzieci na 2026r.]]</f>
        <v>0</v>
      </c>
      <c r="H36" s="42"/>
      <c r="I36" s="17">
        <f>Tabela15367[[#This Row],[Cena netto ]]*Tabela15367[[#This Row],[Vat ]]%+Tabela15367[[#This Row],[Cena netto ]]</f>
        <v>0</v>
      </c>
      <c r="J36" s="18">
        <f>Tabela15367[[#This Row],[cena brutto ]]*Tabela15367[[#This Row],[Ilość
dla 100 dzieci na 2026r.]]</f>
        <v>0</v>
      </c>
    </row>
    <row r="37" spans="1:10" s="19" customFormat="1" ht="34.950000000000003" customHeight="1" x14ac:dyDescent="0.3">
      <c r="A37" s="13">
        <v>35</v>
      </c>
      <c r="B37" s="14" t="s">
        <v>87</v>
      </c>
      <c r="C37" s="15" t="s">
        <v>88</v>
      </c>
      <c r="D37" s="16">
        <v>40</v>
      </c>
      <c r="E37" s="13" t="s">
        <v>26</v>
      </c>
      <c r="F37" s="41"/>
      <c r="G37" s="17">
        <f>Tabela15367[[#This Row],[Cena netto ]]*Tabela15367[[#This Row],[Ilość
dla 100 dzieci na 2026r.]]</f>
        <v>0</v>
      </c>
      <c r="H37" s="42"/>
      <c r="I37" s="17">
        <f>Tabela15367[[#This Row],[Cena netto ]]*Tabela15367[[#This Row],[Vat ]]%+Tabela15367[[#This Row],[Cena netto ]]</f>
        <v>0</v>
      </c>
      <c r="J37" s="18">
        <f>Tabela15367[[#This Row],[cena brutto ]]*Tabela15367[[#This Row],[Ilość
dla 100 dzieci na 2026r.]]</f>
        <v>0</v>
      </c>
    </row>
    <row r="38" spans="1:10" s="19" customFormat="1" ht="34.950000000000003" customHeight="1" x14ac:dyDescent="0.3">
      <c r="A38" s="13">
        <v>36</v>
      </c>
      <c r="B38" s="14" t="s">
        <v>89</v>
      </c>
      <c r="C38" s="15" t="s">
        <v>90</v>
      </c>
      <c r="D38" s="24">
        <v>40</v>
      </c>
      <c r="E38" s="13" t="s">
        <v>26</v>
      </c>
      <c r="F38" s="41"/>
      <c r="G38" s="17">
        <f>Tabela15367[[#This Row],[Cena netto ]]*Tabela15367[[#This Row],[Ilość
dla 100 dzieci na 2026r.]]</f>
        <v>0</v>
      </c>
      <c r="H38" s="42"/>
      <c r="I38" s="17">
        <f>Tabela15367[[#This Row],[Cena netto ]]*Tabela15367[[#This Row],[Vat ]]%+Tabela15367[[#This Row],[Cena netto ]]</f>
        <v>0</v>
      </c>
      <c r="J38" s="18">
        <f>Tabela15367[[#This Row],[cena brutto ]]*Tabela15367[[#This Row],[Ilość
dla 100 dzieci na 2026r.]]</f>
        <v>0</v>
      </c>
    </row>
    <row r="39" spans="1:10" s="19" customFormat="1" ht="34.950000000000003" customHeight="1" x14ac:dyDescent="0.3">
      <c r="A39" s="13">
        <v>37</v>
      </c>
      <c r="B39" s="14" t="s">
        <v>91</v>
      </c>
      <c r="C39" s="20" t="s">
        <v>92</v>
      </c>
      <c r="D39" s="16">
        <v>250</v>
      </c>
      <c r="E39" s="13" t="s">
        <v>21</v>
      </c>
      <c r="F39" s="41"/>
      <c r="G39" s="17">
        <f>Tabela15367[[#This Row],[Cena netto ]]*Tabela15367[[#This Row],[Ilość
dla 100 dzieci na 2026r.]]</f>
        <v>0</v>
      </c>
      <c r="H39" s="42"/>
      <c r="I39" s="17">
        <f>Tabela15367[[#This Row],[Cena netto ]]*Tabela15367[[#This Row],[Vat ]]%+Tabela15367[[#This Row],[Cena netto ]]</f>
        <v>0</v>
      </c>
      <c r="J39" s="18">
        <f>Tabela15367[[#This Row],[cena brutto ]]*Tabela15367[[#This Row],[Ilość
dla 100 dzieci na 2026r.]]</f>
        <v>0</v>
      </c>
    </row>
    <row r="40" spans="1:10" s="19" customFormat="1" ht="34.950000000000003" customHeight="1" x14ac:dyDescent="0.3">
      <c r="A40" s="13">
        <v>38</v>
      </c>
      <c r="B40" s="14" t="s">
        <v>93</v>
      </c>
      <c r="C40" s="20" t="s">
        <v>94</v>
      </c>
      <c r="D40" s="24">
        <v>20</v>
      </c>
      <c r="E40" s="13" t="s">
        <v>26</v>
      </c>
      <c r="F40" s="41"/>
      <c r="G40" s="17">
        <f>Tabela15367[[#This Row],[Cena netto ]]*Tabela15367[[#This Row],[Ilość
dla 100 dzieci na 2026r.]]</f>
        <v>0</v>
      </c>
      <c r="H40" s="42"/>
      <c r="I40" s="17">
        <f>Tabela15367[[#This Row],[Cena netto ]]*Tabela15367[[#This Row],[Vat ]]%+Tabela15367[[#This Row],[Cena netto ]]</f>
        <v>0</v>
      </c>
      <c r="J40" s="18">
        <f>Tabela15367[[#This Row],[cena brutto ]]*Tabela15367[[#This Row],[Ilość
dla 100 dzieci na 2026r.]]</f>
        <v>0</v>
      </c>
    </row>
    <row r="41" spans="1:10" s="19" customFormat="1" ht="34.950000000000003" customHeight="1" x14ac:dyDescent="0.3">
      <c r="A41" s="13">
        <v>39</v>
      </c>
      <c r="B41" s="14" t="s">
        <v>95</v>
      </c>
      <c r="C41" s="15" t="s">
        <v>96</v>
      </c>
      <c r="D41" s="16">
        <v>120</v>
      </c>
      <c r="E41" s="13" t="s">
        <v>26</v>
      </c>
      <c r="F41" s="41"/>
      <c r="G41" s="17">
        <f>Tabela15367[[#This Row],[Cena netto ]]*Tabela15367[[#This Row],[Ilość
dla 100 dzieci na 2026r.]]</f>
        <v>0</v>
      </c>
      <c r="H41" s="42"/>
      <c r="I41" s="17">
        <f>Tabela15367[[#This Row],[Cena netto ]]*Tabela15367[[#This Row],[Vat ]]%+Tabela15367[[#This Row],[Cena netto ]]</f>
        <v>0</v>
      </c>
      <c r="J41" s="18">
        <f>Tabela15367[[#This Row],[cena brutto ]]*Tabela15367[[#This Row],[Ilość
dla 100 dzieci na 2026r.]]</f>
        <v>0</v>
      </c>
    </row>
    <row r="42" spans="1:10" s="19" customFormat="1" ht="34.950000000000003" customHeight="1" x14ac:dyDescent="0.3">
      <c r="A42" s="13">
        <v>40</v>
      </c>
      <c r="B42" s="14" t="s">
        <v>97</v>
      </c>
      <c r="C42" s="15" t="s">
        <v>98</v>
      </c>
      <c r="D42" s="16">
        <v>25</v>
      </c>
      <c r="E42" s="13" t="s">
        <v>21</v>
      </c>
      <c r="F42" s="41"/>
      <c r="G42" s="17">
        <f>Tabela15367[[#This Row],[Cena netto ]]*Tabela15367[[#This Row],[Ilość
dla 100 dzieci na 2026r.]]</f>
        <v>0</v>
      </c>
      <c r="H42" s="42"/>
      <c r="I42" s="17">
        <f>Tabela15367[[#This Row],[Cena netto ]]*Tabela15367[[#This Row],[Vat ]]%+Tabela15367[[#This Row],[Cena netto ]]</f>
        <v>0</v>
      </c>
      <c r="J42" s="18">
        <f>Tabela15367[[#This Row],[cena brutto ]]*Tabela15367[[#This Row],[Ilość
dla 100 dzieci na 2026r.]]</f>
        <v>0</v>
      </c>
    </row>
    <row r="43" spans="1:10" s="19" customFormat="1" ht="34.950000000000003" customHeight="1" x14ac:dyDescent="0.3">
      <c r="A43" s="13">
        <v>41</v>
      </c>
      <c r="B43" s="14" t="s">
        <v>99</v>
      </c>
      <c r="C43" s="15" t="s">
        <v>100</v>
      </c>
      <c r="D43" s="24">
        <v>160</v>
      </c>
      <c r="E43" s="13" t="s">
        <v>101</v>
      </c>
      <c r="F43" s="41"/>
      <c r="G43" s="17">
        <f>Tabela15367[[#This Row],[Cena netto ]]*Tabela15367[[#This Row],[Ilość
dla 100 dzieci na 2026r.]]</f>
        <v>0</v>
      </c>
      <c r="H43" s="42"/>
      <c r="I43" s="17">
        <f>Tabela15367[[#This Row],[Cena netto ]]*Tabela15367[[#This Row],[Vat ]]%+Tabela15367[[#This Row],[Cena netto ]]</f>
        <v>0</v>
      </c>
      <c r="J43" s="18">
        <f>Tabela15367[[#This Row],[cena brutto ]]*Tabela15367[[#This Row],[Ilość
dla 100 dzieci na 2026r.]]</f>
        <v>0</v>
      </c>
    </row>
    <row r="44" spans="1:10" s="19" customFormat="1" ht="34.950000000000003" customHeight="1" x14ac:dyDescent="0.3">
      <c r="A44" s="13">
        <v>42</v>
      </c>
      <c r="B44" s="14" t="s">
        <v>102</v>
      </c>
      <c r="C44" s="15" t="s">
        <v>103</v>
      </c>
      <c r="D44" s="16">
        <v>200</v>
      </c>
      <c r="E44" s="13" t="s">
        <v>21</v>
      </c>
      <c r="F44" s="41"/>
      <c r="G44" s="17">
        <f>Tabela15367[[#This Row],[Cena netto ]]*Tabela15367[[#This Row],[Ilość
dla 100 dzieci na 2026r.]]</f>
        <v>0</v>
      </c>
      <c r="H44" s="42"/>
      <c r="I44" s="17">
        <f>Tabela15367[[#This Row],[Cena netto ]]*Tabela15367[[#This Row],[Vat ]]%+Tabela15367[[#This Row],[Cena netto ]]</f>
        <v>0</v>
      </c>
      <c r="J44" s="18">
        <f>Tabela15367[[#This Row],[cena brutto ]]*Tabela15367[[#This Row],[Ilość
dla 100 dzieci na 2026r.]]</f>
        <v>0</v>
      </c>
    </row>
    <row r="45" spans="1:10" s="19" customFormat="1" ht="34.950000000000003" customHeight="1" x14ac:dyDescent="0.3">
      <c r="A45" s="13">
        <v>43</v>
      </c>
      <c r="B45" s="14" t="s">
        <v>104</v>
      </c>
      <c r="C45" s="20" t="s">
        <v>105</v>
      </c>
      <c r="D45" s="16">
        <v>100</v>
      </c>
      <c r="E45" s="13" t="s">
        <v>21</v>
      </c>
      <c r="F45" s="41"/>
      <c r="G45" s="17">
        <f>Tabela15367[[#This Row],[Cena netto ]]*Tabela15367[[#This Row],[Ilość
dla 100 dzieci na 2026r.]]</f>
        <v>0</v>
      </c>
      <c r="H45" s="42"/>
      <c r="I45" s="17">
        <f>Tabela15367[[#This Row],[Cena netto ]]*Tabela15367[[#This Row],[Vat ]]%+Tabela15367[[#This Row],[Cena netto ]]</f>
        <v>0</v>
      </c>
      <c r="J45" s="18">
        <f>Tabela15367[[#This Row],[cena brutto ]]*Tabela15367[[#This Row],[Ilość
dla 100 dzieci na 2026r.]]</f>
        <v>0</v>
      </c>
    </row>
    <row r="46" spans="1:10" s="19" customFormat="1" ht="34.950000000000003" customHeight="1" x14ac:dyDescent="0.3">
      <c r="A46" s="13">
        <v>44</v>
      </c>
      <c r="B46" s="14" t="s">
        <v>106</v>
      </c>
      <c r="C46" s="20" t="s">
        <v>107</v>
      </c>
      <c r="D46" s="16">
        <v>40</v>
      </c>
      <c r="E46" s="13" t="s">
        <v>26</v>
      </c>
      <c r="F46" s="41"/>
      <c r="G46" s="17">
        <f>Tabela15367[[#This Row],[Cena netto ]]*Tabela15367[[#This Row],[Ilość
dla 100 dzieci na 2026r.]]</f>
        <v>0</v>
      </c>
      <c r="H46" s="42"/>
      <c r="I46" s="17">
        <f>Tabela15367[[#This Row],[Cena netto ]]*Tabela15367[[#This Row],[Vat ]]%+Tabela15367[[#This Row],[Cena netto ]]</f>
        <v>0</v>
      </c>
      <c r="J46" s="18">
        <f>Tabela15367[[#This Row],[cena brutto ]]*Tabela15367[[#This Row],[Ilość
dla 100 dzieci na 2026r.]]</f>
        <v>0</v>
      </c>
    </row>
    <row r="47" spans="1:10" s="19" customFormat="1" ht="34.950000000000003" customHeight="1" x14ac:dyDescent="0.3">
      <c r="A47" s="13">
        <v>45</v>
      </c>
      <c r="B47" s="14" t="s">
        <v>108</v>
      </c>
      <c r="C47" s="15" t="s">
        <v>109</v>
      </c>
      <c r="D47" s="16">
        <v>750</v>
      </c>
      <c r="E47" s="13" t="s">
        <v>21</v>
      </c>
      <c r="F47" s="41"/>
      <c r="G47" s="17">
        <f>Tabela15367[[#This Row],[Cena netto ]]*Tabela15367[[#This Row],[Ilość
dla 100 dzieci na 2026r.]]</f>
        <v>0</v>
      </c>
      <c r="H47" s="42"/>
      <c r="I47" s="17">
        <f>Tabela15367[[#This Row],[Cena netto ]]*Tabela15367[[#This Row],[Vat ]]%+Tabela15367[[#This Row],[Cena netto ]]</f>
        <v>0</v>
      </c>
      <c r="J47" s="18">
        <f>Tabela15367[[#This Row],[cena brutto ]]*Tabela15367[[#This Row],[Ilość
dla 100 dzieci na 2026r.]]</f>
        <v>0</v>
      </c>
    </row>
    <row r="48" spans="1:10" s="19" customFormat="1" ht="34.950000000000003" customHeight="1" x14ac:dyDescent="0.3">
      <c r="A48" s="13">
        <v>46</v>
      </c>
      <c r="B48" s="14" t="s">
        <v>110</v>
      </c>
      <c r="C48" s="20" t="s">
        <v>111</v>
      </c>
      <c r="D48" s="16">
        <v>2000</v>
      </c>
      <c r="E48" s="13" t="s">
        <v>21</v>
      </c>
      <c r="F48" s="41"/>
      <c r="G48" s="17">
        <f>Tabela15367[[#This Row],[Cena netto ]]*Tabela15367[[#This Row],[Ilość
dla 100 dzieci na 2026r.]]</f>
        <v>0</v>
      </c>
      <c r="H48" s="42"/>
      <c r="I48" s="17">
        <f>Tabela15367[[#This Row],[Cena netto ]]*Tabela15367[[#This Row],[Vat ]]%+Tabela15367[[#This Row],[Cena netto ]]</f>
        <v>0</v>
      </c>
      <c r="J48" s="18">
        <f>Tabela15367[[#This Row],[cena brutto ]]*Tabela15367[[#This Row],[Ilość
dla 100 dzieci na 2026r.]]</f>
        <v>0</v>
      </c>
    </row>
    <row r="49" spans="1:10" s="19" customFormat="1" ht="34.950000000000003" customHeight="1" x14ac:dyDescent="0.3">
      <c r="A49" s="13"/>
      <c r="B49" s="25" t="s">
        <v>112</v>
      </c>
      <c r="C49" s="25"/>
      <c r="D49" s="26"/>
      <c r="E49" s="27"/>
      <c r="F49" s="28"/>
      <c r="G49" s="29">
        <f>SUM(G3:G48)</f>
        <v>0</v>
      </c>
      <c r="H49" s="28"/>
      <c r="I49" s="29"/>
      <c r="J49" s="30">
        <f>SUM(J3:J48)</f>
        <v>0</v>
      </c>
    </row>
    <row r="50" spans="1:10" s="31" customFormat="1" ht="34.950000000000003" customHeight="1" x14ac:dyDescent="0.25">
      <c r="B50" s="32" t="s">
        <v>113</v>
      </c>
      <c r="C50" s="32"/>
      <c r="D50" s="33"/>
      <c r="E50" s="34"/>
      <c r="J50" s="35"/>
    </row>
  </sheetData>
  <sheetProtection algorithmName="SHA-512" hashValue="Z3MYaZRq1gvyI5ckMUg/2ejFVJmo1lQo5KqwE/YJ7ln+s0TzBc62mKe4lhDVIJ9gn4eKeJ8qIWn/onkM2yDOXA==" saltValue="GdKbaYXfXxIPPoSwBs5HfA==" spinCount="100000" sheet="1" objects="1" scenarios="1"/>
  <mergeCells count="1">
    <mergeCell ref="A1:J1"/>
  </mergeCells>
  <pageMargins left="0.7" right="0.7" top="0.75" bottom="0.75" header="0.3" footer="0.3"/>
  <pageSetup paperSize="9" scale="90" fitToHeight="0" orientation="landscape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Formularz ofertowy </vt:lpstr>
      <vt:lpstr>PM 153 Warzywa i owoce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Wiktoria Sulik</dc:creator>
  <cp:lastModifiedBy>Iwonka</cp:lastModifiedBy>
  <dcterms:created xsi:type="dcterms:W3CDTF">2025-12-10T18:52:44Z</dcterms:created>
  <dcterms:modified xsi:type="dcterms:W3CDTF">2025-12-11T10:03:15Z</dcterms:modified>
</cp:coreProperties>
</file>